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11"/>
  <workbookPr showInkAnnotation="0" autoCompressPictures="0"/>
  <mc:AlternateContent xmlns:mc="http://schemas.openxmlformats.org/markup-compatibility/2006">
    <mc:Choice Requires="x15">
      <x15ac:absPath xmlns:x15ac="http://schemas.microsoft.com/office/spreadsheetml/2010/11/ac" url="/Users/dogukanozen/Google Drive/1-Akademik Klasor/EAEVE-VEDEK/"/>
    </mc:Choice>
  </mc:AlternateContent>
  <xr:revisionPtr revIDLastSave="0" documentId="13_ncr:1_{B9523277-A487-E348-ACD3-9E4B6CC9C669}" xr6:coauthVersionLast="47" xr6:coauthVersionMax="47" xr10:uidLastSave="{00000000-0000-0000-0000-000000000000}"/>
  <bookViews>
    <workbookView xWindow="0" yWindow="500" windowWidth="40960" windowHeight="22540" tabRatio="500" xr2:uid="{00000000-000D-0000-FFFF-FFFF00000000}"/>
  </bookViews>
  <sheets>
    <sheet name="Ham Veriler" sheetId="1" r:id="rId1"/>
    <sheet name="Hesaplanan Oranlar" sheetId="2" r:id="rId2"/>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19" i="1" l="1"/>
  <c r="J8" i="1"/>
  <c r="J18" i="1"/>
  <c r="J20" i="1"/>
  <c r="J7" i="1"/>
  <c r="J9" i="1"/>
  <c r="J10" i="1"/>
  <c r="I8" i="2" s="1"/>
  <c r="K8" i="2" s="1"/>
  <c r="J11" i="1"/>
  <c r="I9" i="2" s="1"/>
  <c r="K9" i="2" s="1"/>
  <c r="J12" i="1"/>
  <c r="I10" i="2"/>
  <c r="K10" i="2" s="1"/>
  <c r="J13" i="1"/>
  <c r="I11" i="2" s="1"/>
  <c r="K11" i="2" s="1"/>
  <c r="J14" i="1"/>
  <c r="J15" i="1"/>
  <c r="J16" i="1"/>
  <c r="J17" i="1"/>
  <c r="J21" i="1"/>
  <c r="I19" i="2" s="1"/>
  <c r="K19" i="2" s="1"/>
  <c r="J22" i="1"/>
  <c r="J23" i="1"/>
  <c r="J24" i="1"/>
  <c r="J25" i="1"/>
  <c r="I23" i="2" s="1"/>
  <c r="K23" i="2" s="1"/>
  <c r="J26" i="1"/>
  <c r="J6" i="1"/>
  <c r="J5" i="1"/>
  <c r="I5" i="2" s="1"/>
  <c r="K5" i="2" s="1"/>
  <c r="I12" i="2" l="1"/>
  <c r="K12" i="2" s="1"/>
  <c r="I16" i="2"/>
  <c r="K16" i="2" s="1"/>
  <c r="I22" i="2"/>
  <c r="K22" i="2" s="1"/>
  <c r="I7" i="2"/>
  <c r="K7" i="2" s="1"/>
  <c r="I15" i="2"/>
  <c r="K15" i="2" s="1"/>
  <c r="I17" i="2"/>
  <c r="K17" i="2" s="1"/>
  <c r="I18" i="2"/>
  <c r="K18" i="2" s="1"/>
  <c r="I6" i="2"/>
  <c r="K6" i="2" s="1"/>
  <c r="I21" i="2"/>
  <c r="K21" i="2" s="1"/>
  <c r="I14" i="2"/>
  <c r="K14" i="2" s="1"/>
  <c r="I24" i="2"/>
  <c r="K24" i="2" s="1"/>
  <c r="I20" i="2"/>
  <c r="K20" i="2" s="1"/>
  <c r="I13" i="2"/>
  <c r="K13" i="2" s="1"/>
</calcChain>
</file>

<file path=xl/sharedStrings.xml><?xml version="1.0" encoding="utf-8"?>
<sst xmlns="http://schemas.openxmlformats.org/spreadsheetml/2006/main" count="122" uniqueCount="114">
  <si>
    <t>*</t>
  </si>
  <si>
    <t>**</t>
  </si>
  <si>
    <t>6*</t>
  </si>
  <si>
    <t>7*</t>
  </si>
  <si>
    <t>8*</t>
  </si>
  <si>
    <t>9*</t>
  </si>
  <si>
    <t>10**</t>
  </si>
  <si>
    <t>11**</t>
  </si>
  <si>
    <t>12**</t>
  </si>
  <si>
    <t>13**</t>
  </si>
  <si>
    <t>14**</t>
  </si>
  <si>
    <t>15**</t>
  </si>
  <si>
    <t>Değeri</t>
  </si>
  <si>
    <t>Kurumun</t>
  </si>
  <si>
    <t>Ortalama</t>
  </si>
  <si>
    <t>Kurum Adı:</t>
  </si>
  <si>
    <t>Formun doldurulduğu tarih:</t>
  </si>
  <si>
    <t>Son 3 akademik yıla ilişkin ham veriler</t>
  </si>
  <si>
    <t>Kurum Başkanının adı ve e-posta adresi:</t>
  </si>
  <si>
    <t>Ham verilerden hesaplanan oranlar</t>
  </si>
  <si>
    <t>G1</t>
  </si>
  <si>
    <t>G2</t>
  </si>
  <si>
    <t>G3</t>
  </si>
  <si>
    <t>G4</t>
  </si>
  <si>
    <t>G5</t>
  </si>
  <si>
    <t>G6</t>
  </si>
  <si>
    <t>G7</t>
  </si>
  <si>
    <t>G8</t>
  </si>
  <si>
    <t>G9</t>
  </si>
  <si>
    <t>G10</t>
  </si>
  <si>
    <t>G11</t>
  </si>
  <si>
    <t>G12</t>
  </si>
  <si>
    <t>G13</t>
  </si>
  <si>
    <t>G14</t>
  </si>
  <si>
    <t>G15</t>
  </si>
  <si>
    <t>G16</t>
  </si>
  <si>
    <t>G17</t>
  </si>
  <si>
    <t>G18</t>
  </si>
  <si>
    <t>G19</t>
  </si>
  <si>
    <t>G20*</t>
  </si>
  <si>
    <t>Göstergeler yalnızca istatistik amaçlı kullanılmıştır</t>
  </si>
  <si>
    <t xml:space="preserve">VEDEK Komisyonu tarafından belirlenen minimum değerlerdir. </t>
  </si>
  <si>
    <t>Toplam lisans öğrencisi sayısı. Bu öğrencilerin tamamı resmi olarak kurum veri tabanına kaydedilmiş olmalıdır.</t>
  </si>
  <si>
    <t>Eğitimde görevli toplam TZE veteriner hekimlerin sayısı (Doktora veya eşdeğer derecede).</t>
  </si>
  <si>
    <t>Toplam mezun veteriner hekim sayısı. Bu kişilere, değerlendirilen kurum tarafından resmi olarak veteriner hekimliği derecesi verilmiş olmalıdır (en az beş yıllık tam zamanlı teorik ve pratik eğitim)</t>
  </si>
  <si>
    <t>Veteriner hekimliği eğitimine katılan toplam TZE destek personeli sayısı. Göstergelerde kurum içinde yalnızca öğretim ve araştırma görevleri ile idari görevler verilen destek personeli yer almaktadır.</t>
  </si>
  <si>
    <t>Kontrollü pratik (klinik olmayan) eğitimin toplam saat sayısı. Laboratuvar deneyleri, histolojik ve patolojik örneklerin mikroskobik incelemesi, belgeler üzerinde çalışma ve fikir oluşturma (tahlil çalışması, klinik vaka çalışmaları, sürü sağlığı izleme programlarının kullanımı, VHS (Veteriner Halk Sağlığı) için risk değerlendirmeleri, bilgisayar destekli etkinlikler), sağlıklı hayvanlar üzerinde çalışma (fizyoloji, ante mortem muayene), kadavra, karkas ve organlar üzerinde çalışma (diseksiyon, post mortem muayene, gıda güvenliği ve kalitesi) gibi başlıkları içermektedir.</t>
  </si>
  <si>
    <t>Gıda Güvenliği ve Kalitesi (GG&amp;K) ve Veteriner Halk Sağlığı (VHS) alanlarındaki teorik ve pratik eğitimin toplam süresi.</t>
  </si>
  <si>
    <t>VEUH’inde görülen toplam tavşan, kemirgen, kanatlı (kuş) ve egzotik evcil hayvan hastası sayısı. Her hasta, kurumun elektronik hasta kayıt sistemine resmi olarak kaydedilmeli, en az 1 personel ve 1 öğrenci gözetiminde ayrı ayrı muayene ve tedavi edilmelidir.</t>
  </si>
  <si>
    <t>Akademik personelin gözetiminde, kümes hayvanlarına ve tavşan üretim birimlerine yapılan toplam ziyaret sayısı.</t>
  </si>
  <si>
    <t>Pet hayvanların karkaslarında (köpekler ve kediler) yapılan toplam post mortem muayene sayısı.</t>
  </si>
  <si>
    <t>Tek tırnaklı karkaslarında yapılan toplam post mortem muayene sayısı.</t>
  </si>
  <si>
    <t>Tavşan, kemirgen, kanatlı (kuş) ve egzotik hayvan karkaslarında yapılan toplam post mortem muayene sayısı. Diğer hayvanlarda yapılan nekropsilerin sayısı (deniz memelileri, yaban hayvanları gibi) ÖDR’de (Öz Değerlendirme Raporu) tablo 5.1.6: "diğerleri" kısmında yer almalıdır.</t>
  </si>
  <si>
    <t>Tüm veteriner hekimliği lisans öğrencilerine madde 6-9'da belirlenen saatlerin uygulanması. Her biri için spesifik veriler (ön uzmanlaşma gibi) varsa bunlar ek olarak belirtilmelidir.</t>
  </si>
  <si>
    <t>Belirli bir tedavi prosedürü (aşılama, cerrahi gibi) uygulanan veya bir yıl boyunca belirli bir klinik bölüm için tedavi edilen her canlı hayvan, birkaç bölüm/birim/klinik tarafından muayene/tedavi edilse bile (revizyonlar dahil) tek bir hasta olarak sayılır. Aynı hayvanın sadece farklı durumdaki diğer ziyaretleri, belirtilen yıl için farklı bir hasta olarak kabul edilir.</t>
  </si>
  <si>
    <t>Veteriner hekimliği öğretiminde toplam tam zamanlı akademik personel sayısı</t>
  </si>
  <si>
    <t>Veteriner hekimliği öğretimine katılan toplam tam zamanlı destek personel sayısı</t>
  </si>
  <si>
    <t>Pratik eğitim (klinik olmayan) saati</t>
  </si>
  <si>
    <t>Yıllık mezun öğrenci sayısı</t>
  </si>
  <si>
    <t>Klinik eğitim saati</t>
  </si>
  <si>
    <t>Gıda Güvenliği ve Kalitesi (GG&amp;K) ve Veteriner Halk Sağlığı (VHS) eğitimleri saati</t>
  </si>
  <si>
    <t>Fakülte dışı Gıda Güvenliği ve Kalitesi (GG&amp;K) ve Veteriner Halk Sağlığı (VHS) pratik eğitim saati</t>
  </si>
  <si>
    <t>Fakültede görülen toplam pet hayvan sayısı</t>
  </si>
  <si>
    <t>Fakültede görülen toplam tavşan, kemirgen, kanatlı (kuş) ve egzotik hayvan sayısı</t>
  </si>
  <si>
    <t>Kümes hayvanı ve tavşan ünitelerine yapılan ziyaret sayısı</t>
  </si>
  <si>
    <t>Toplam pet hayvan nekropsi sayısı</t>
  </si>
  <si>
    <t>Toplam tek tırnaklı hayvan nekropsi sayısı</t>
  </si>
  <si>
    <t>Toplam tavşan, kemirgen, kanatlı (kuş) ve egzotik hayvan nekropsi sayısı</t>
  </si>
  <si>
    <t>Toplam tavşan, kemirgen, kanatlı (kuş) ve egzotik hayvan nekropsi sayısı/Yıllık mezun öğrenci sayısı</t>
  </si>
  <si>
    <t>Toplam tek tırnaklı hayvan nekropsi sayısı/Yıllık mezun öğrenci sayısı</t>
  </si>
  <si>
    <t>Toplam çiftlik hayvanı nekropsi sayısı/Yıllık mezun öğrenci sayısı</t>
  </si>
  <si>
    <t>Toplam pet hayvan nekropsi sayısı/Yıllık mezun öğrenci sayısı</t>
  </si>
  <si>
    <t>Kümes hayvanı ve tavşan ünitelerine yapılan ziyaret sayısı/Yıllık mezun öğrenci sayısı</t>
  </si>
  <si>
    <t>Fakülte dışında görülen toplam pet hayvan sayısı/Yıllık mezun öğrenci sayısı</t>
  </si>
  <si>
    <t>Fakültede görülen toplam tavşan, kemirgen, kanatlı (kuş) ve egzotik hayvan sayısı/Yıllık mezun öğrenci sayısı</t>
  </si>
  <si>
    <t>Fakültede ve Fakülte dışında görülen toplam tek tırnaklı hayvan sayısı/Yıllık mezun öğrenci sayısı</t>
  </si>
  <si>
    <t>Fakültede görülen toplam pet hayvan sayısı/Yıllık mezun öğrenci sayısı</t>
  </si>
  <si>
    <t>Veteriner hekimliği öğretiminde görevli toplam tam zamanlı veteriner hekim sayısı/Yıllık mezun öğrenci sayısı</t>
  </si>
  <si>
    <t>Veteriner hekimliği öğretimine katılan toplam tam zamanlı destek personel sayısı/Yıllık mezun öğrenci sayısı</t>
  </si>
  <si>
    <t>Veteriner hekimliği öğretiminde toplam tam zamanlı akademik personel sayısı/Lisans öğrencileri sayısı</t>
  </si>
  <si>
    <r>
      <rPr>
        <b/>
        <sz val="12"/>
        <color theme="1"/>
        <rFont val="Times New Roman"/>
        <family val="1"/>
      </rPr>
      <t>değer</t>
    </r>
    <r>
      <rPr>
        <b/>
        <vertAlign val="superscript"/>
        <sz val="12"/>
        <color theme="1"/>
        <rFont val="Times New Roman"/>
        <family val="1"/>
      </rPr>
      <t>1</t>
    </r>
    <r>
      <rPr>
        <vertAlign val="superscript"/>
        <sz val="12"/>
        <color theme="1"/>
        <rFont val="Times New Roman"/>
        <family val="1"/>
      </rPr>
      <t xml:space="preserve"> </t>
    </r>
  </si>
  <si>
    <r>
      <t>Uyum</t>
    </r>
    <r>
      <rPr>
        <vertAlign val="superscript"/>
        <sz val="11"/>
        <color theme="1"/>
        <rFont val="Calibri"/>
        <family val="2"/>
        <scheme val="minor"/>
      </rPr>
      <t>2</t>
    </r>
  </si>
  <si>
    <t xml:space="preserve">Negatif bir "uyum" değeri, ilgili göstergenin tavsiye edilen minimum değerin altında olduğunu gösterir. Uyum değeri negatif çıkması durumunda kırmızı, pozitif çıkması durumunda yeşil renk ile gösterilir. </t>
  </si>
  <si>
    <t>EK: Göstergelere ilişkin açıklamalar</t>
  </si>
  <si>
    <t>Tüm göstergelere ilişkin değerler, son 3 akademik yıl üzerinden hesaplanan yıllık bir ortalamayı temsil eder. Tüm göstergeler (G20 hariç) lisans öğrencilerinin eğitimi ile ilgilidir.</t>
  </si>
  <si>
    <t xml:space="preserve">Veteriner hekimliği eğitimindeki toplam tam zamanlı akademik personel sayısı (örneğin, tam zamanlı çalışan 100 kişi (% 100) + yarı zamanlı çalışan 50 kişi (% 50) + çeyrek dönem çalışan 10 kişi (% 25) = 127,5 tam zamanlı eğitici, TZE). Uzmanlık veya doktora derecesine kayıtlı lisansüstü öğrenciler (stajyerler, asistanlar, doktora öğrencileri veya eşdeğer lisansüstü öğrenciler), düzenli olarak yapılandırılmış pratik ve/veya klinik eğitimi vermek için ödeme yapılmadıklarında ve eğitim almadıkça bu rakamlara dahil edilmezler [(yıllık iş yüklerinin minimum %10 ve maksimum %50'si kadar olmak üzere). Lisans öğrencilerinin klinik eğitimi için yarı zamanlı çalışanlar (örneğin, yarı zamanlı çalışanlar (% 50) 10 kişi + uygulamalı eğitimler için çeyrek dönem çalışan 8 doktora öğrencisi= 7 tam zamanlı)].
Araştırmacılar, davetli konuşmacılar, ücretsiz öğretim görevlileri, fakülte dışındaki pratik eğitimleri denetleyen pratisyenler ve sadece özel durumlarda lisans öğrencilerinin eğitimine katkıda bulunan diğer kişiler bu rakamlara dahil edilmeyecektir.	
</t>
  </si>
  <si>
    <t>Toplam lisans öğrencileri sayısı</t>
  </si>
  <si>
    <t>Denetimli klinik eğitimin toplam saat sayısı. Bu eğitim kesinlikle öğrencilerin farklı türlerle ilgili tanı, önleyici ve terapötik faaliyetleri içeren uygulama prosedürlerine odaklanmalıdır. Bireysel hastaları, sürüleri, üretim ünitelerini ve klinik ortamdaki normal hayvanları ilgilendirir. Propödetik, tanısal nekropsiler, kadavralar, organlar ve hayvan maketleri uygulamaları, terapötik ve cerrahi uygulamalı etkinlikler de klinik eğitim olarak sınıflandırılır, ancak canlı hastalar üzerinde uygulamalı eğitimin yerine geçemez. Eğiticinin klinik görevleri yaparken basitçe gözlemlenmesi klinik eğitim olarak kabul edilmez.</t>
  </si>
  <si>
    <t>Fakülte dışındaki pratik GG&amp;K ve VHS uygulamalarının toplam süresi (kesimhaneler, et muayeneleri, VHS kurumları gibi.)</t>
  </si>
  <si>
    <t>Fakülte Eğitim-Uygulama Hastanesinde görülen toplam pet hayvan (köpek ve kedi) hasta sayısı. Her hasta, kurumun elektronik hasta kayıt sistemine resmi olarak kaydedilmeli, en az 1 personel ve 1 öğrenci gözetiminde ayrı ayrı muayene ve tedavi edilmelidir.</t>
  </si>
  <si>
    <t>VEUH’sinde/kliniği ile Fakülte dışında (eğitim merkezleri gibi) görülen toplam tek tırnaklı hayvan sayısı. Her hasta, kurumun elektronik hasta kayıt sistemine resmi olarak kaydedilmeli, en az 1 personel ve 1 öğrenci gözetiminde ayrı ayrı muayene ve tedavi edilmelidir. Fakülte dışındaki pratik eğitimler sırasında görülen hastalar göstergelerde dikkate alınmaz.</t>
  </si>
  <si>
    <t>Fakülte dışında görülen toplam pet hayvan sayısı (köpekler ve kediler) (barınak, bakımevleri gibi). Her hasta, kurumun elektronik hasta kayıt sistemine resmi olarak kaydedilmeli, en az 1 personel ve 1 öğrenci gözetiminde ayrı ayrı muayene ve tedavi edilmelidir. Fakülte dışındaki pratik eğitimler sırasında görülen hastalar göstergelerde dikkate alınmaz.</t>
  </si>
  <si>
    <t>2547 sayılı yasa ve ilgili düzenlemelerine göre Veteriner Hekimlik Eğitiminde yüksek lisans ve doktora öğrenimi gören öğrenci ve bu derecelere sahip çalışan sayısı.</t>
  </si>
  <si>
    <t>Veteriner hekimliği öğretiminde görevli (yer alan) toplam tam zamanlı veteriner hekim sayısı</t>
  </si>
  <si>
    <t>Pratik eğitim (klinik olmayan-klinik dışı) saati</t>
  </si>
  <si>
    <t>Fakülte ve fakülte dışında görülen toplam tek tırnaklı hayvan sayısı</t>
  </si>
  <si>
    <t>Fakülte dışında görülen toplam pet hayvan sayısı</t>
  </si>
  <si>
    <t>Vet.Hek. Eğitiminde yüksek lisans ve doktora derecesine sahip veya öğrenim gören öğrenci sayısı</t>
  </si>
  <si>
    <t>Fakültede görülen toplam çiftlik hayvanları sayısı/Yıllık mezun öğrenci sayısı</t>
  </si>
  <si>
    <t>Yıllık mezun yüksek lisans&amp;doktora öğrencisi sayısı/Yıllık mezun öğrenci sayısı</t>
  </si>
  <si>
    <t>Belirlenen</t>
  </si>
  <si>
    <t>Fakülte dışında görülen toplam ruminant ve domuz sayısı/Yıllık mezun öğrenci sayısı</t>
  </si>
  <si>
    <t>Ruminant ve domuz sürülerine yapılan ziyaret sayısı/Yıllık mezun öğrenci sayısı</t>
  </si>
  <si>
    <t>Akademik personelin gözetiminde çiftlik hayvanlarına yapılan toplam ziyaret sayısı.</t>
  </si>
  <si>
    <t>Çiftlik hayvanlarına yapılan ziyaret sayısı</t>
  </si>
  <si>
    <t>Fakültede görülen toplam çiftlik hayvanları sayısı</t>
  </si>
  <si>
    <t>Fakülte dışında görülen toplam çiftlik hayvanları sayısı</t>
  </si>
  <si>
    <t>Toplam çiftlik hayvanları nekropsi sayısı</t>
  </si>
  <si>
    <t>VEUH’sinde/kliniğinde görülen toplam çiftlik hayvanları hasta sayısı. Her hasta, kurumun elektronik hasta kayıt sistemine resmi olarak kaydedilmeli, en az 1 personel ve 1 öğrenci gözetiminde ayrı ayrı muayene ve tedavi edilmelidir.</t>
  </si>
  <si>
    <t>Fakülte dışında görülen bireysel çiftlik hayvan hastalarının toplam sayısı (gezici klinikler gibi). Her hasta, kurumun elektronik hasta kayıt sistemine resmi olarak kaydedilmeli, en az 1 personel ve 1 öğrenci gözetiminde ayrı ayrı muayene ve tedavi edilmelidir. Fakülte dışındaki pratik eğitimler sırasında görülen hastalar göstergelerde dikkate alınmaz.</t>
  </si>
  <si>
    <t xml:space="preserve">Çiftlik hayvanları karkaslarında yapılan toplam post mortem muayene sayısı.	</t>
  </si>
  <si>
    <t>20…</t>
  </si>
  <si>
    <t>a.Kırmızı ile işaretli kısımlar kurum tarafından doldurulmalıdır (Göstergeler, bir yan sekmede otomatik olarak hesaplanacaktır)</t>
  </si>
  <si>
    <t>b.Pandemi koşullarından ötürü 2020 yılına ait veri olmaması durumunda ilgili hücre boş bırakılmalıdır. Bu durumda ortalama, iki yıllık veri üzerinden otomatik olarak hesaplanacaktır.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</si>
</sst>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23" x14ac:knownFonts="1">
    <font>
      <sz val="12"/>
      <color theme="1"/>
      <name val="Calibri"/>
      <family val="2"/>
      <scheme val="minor"/>
    </font>
    <font>
      <sz val="12"/>
      <color theme="1"/>
      <name val="Times New Roman"/>
      <family val="1"/>
    </font>
    <font>
      <u/>
      <sz val="12"/>
      <color theme="10"/>
      <name val="Calibri"/>
      <family val="2"/>
      <scheme val="minor"/>
    </font>
    <font>
      <u/>
      <sz val="12"/>
      <color theme="11"/>
      <name val="Calibri"/>
      <family val="2"/>
      <scheme val="minor"/>
    </font>
    <font>
      <b/>
      <sz val="12"/>
      <color theme="1"/>
      <name val="Calibri"/>
      <family val="2"/>
      <scheme val="minor"/>
    </font>
    <font>
      <sz val="8"/>
      <name val="Calibri"/>
      <family val="2"/>
      <scheme val="minor"/>
    </font>
    <font>
      <b/>
      <sz val="16"/>
      <color theme="1"/>
      <name val="Times New Roman"/>
      <family val="1"/>
    </font>
    <font>
      <b/>
      <sz val="12"/>
      <color theme="1"/>
      <name val="Times New Roman"/>
      <family val="1"/>
    </font>
    <font>
      <b/>
      <sz val="12"/>
      <color rgb="FFFF0000"/>
      <name val="Times New Roman"/>
      <family val="1"/>
    </font>
    <font>
      <b/>
      <sz val="11"/>
      <color theme="1"/>
      <name val="Times New Roman"/>
      <family val="1"/>
    </font>
    <font>
      <sz val="11"/>
      <color theme="1"/>
      <name val="Times New Roman"/>
      <family val="1"/>
    </font>
    <font>
      <b/>
      <sz val="14"/>
      <color theme="1"/>
      <name val="Times New Roman"/>
      <family val="1"/>
    </font>
    <font>
      <sz val="14"/>
      <color theme="1"/>
      <name val="Calibri"/>
      <family val="2"/>
      <scheme val="minor"/>
    </font>
    <font>
      <b/>
      <sz val="14"/>
      <color theme="1"/>
      <name val="Calibri"/>
      <family val="2"/>
      <scheme val="minor"/>
    </font>
    <font>
      <sz val="14"/>
      <color theme="1"/>
      <name val="Times New Roman"/>
      <family val="1"/>
    </font>
    <font>
      <sz val="11"/>
      <color rgb="FF000000"/>
      <name val="Times New Roman"/>
      <family val="1"/>
    </font>
    <font>
      <vertAlign val="superscript"/>
      <sz val="11"/>
      <color theme="1"/>
      <name val="Calibri"/>
      <family val="2"/>
      <scheme val="minor"/>
    </font>
    <font>
      <vertAlign val="superscript"/>
      <sz val="12"/>
      <color theme="1"/>
      <name val="Times New Roman"/>
      <family val="1"/>
    </font>
    <font>
      <b/>
      <i/>
      <sz val="14"/>
      <color theme="1"/>
      <name val="Times New Roman"/>
      <family val="1"/>
    </font>
    <font>
      <i/>
      <sz val="11"/>
      <color theme="1"/>
      <name val="Times New Roman"/>
      <family val="1"/>
    </font>
    <font>
      <i/>
      <sz val="8"/>
      <color theme="1"/>
      <name val="Times New Roman"/>
      <family val="1"/>
    </font>
    <font>
      <b/>
      <i/>
      <sz val="12"/>
      <color theme="1"/>
      <name val="Times New Roman"/>
      <family val="1"/>
    </font>
    <font>
      <b/>
      <vertAlign val="superscript"/>
      <sz val="12"/>
      <color theme="1"/>
      <name val="Times New Roman"/>
      <family val="1"/>
    </font>
  </fonts>
  <fills count="3">
    <fill>
      <patternFill patternType="none"/>
    </fill>
    <fill>
      <patternFill patternType="gray125"/>
    </fill>
    <fill>
      <patternFill patternType="solid">
        <fgColor theme="0"/>
        <bgColor indexed="64"/>
      </patternFill>
    </fill>
  </fills>
  <borders count="11">
    <border>
      <left/>
      <right/>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right/>
      <top/>
      <bottom style="thin">
        <color indexed="64"/>
      </bottom>
      <diagonal/>
    </border>
    <border>
      <left/>
      <right/>
      <top style="thin">
        <color indexed="64"/>
      </top>
      <bottom style="thin">
        <color indexed="64"/>
      </bottom>
      <diagonal/>
    </border>
  </borders>
  <cellStyleXfs count="49">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94">
    <xf numFmtId="0" fontId="0" fillId="0" borderId="0" xfId="0"/>
    <xf numFmtId="0" fontId="1" fillId="0" borderId="0" xfId="0" applyFont="1"/>
    <xf numFmtId="0" fontId="7" fillId="0" borderId="0" xfId="0" applyFont="1" applyAlignment="1">
      <alignment horizontal="center"/>
    </xf>
    <xf numFmtId="0" fontId="11" fillId="0" borderId="0" xfId="0" applyFont="1"/>
    <xf numFmtId="0" fontId="12" fillId="0" borderId="0" xfId="0" applyFont="1"/>
    <xf numFmtId="0" fontId="14" fillId="0" borderId="0" xfId="0" applyFont="1"/>
    <xf numFmtId="0" fontId="14" fillId="2" borderId="0" xfId="0" applyFont="1" applyFill="1"/>
    <xf numFmtId="0" fontId="7" fillId="2" borderId="0" xfId="0" applyFont="1" applyFill="1" applyBorder="1" applyAlignment="1">
      <alignment horizontal="center"/>
    </xf>
    <xf numFmtId="0" fontId="7" fillId="2" borderId="0" xfId="0" applyFont="1" applyFill="1" applyAlignment="1">
      <alignment horizontal="center"/>
    </xf>
    <xf numFmtId="0" fontId="7" fillId="2" borderId="9" xfId="0" applyFont="1" applyFill="1" applyBorder="1" applyAlignment="1">
      <alignment horizontal="center"/>
    </xf>
    <xf numFmtId="0" fontId="17" fillId="2" borderId="9" xfId="0" applyFont="1" applyFill="1" applyBorder="1" applyAlignment="1">
      <alignment horizontal="center"/>
    </xf>
    <xf numFmtId="0" fontId="1" fillId="2" borderId="0" xfId="0" applyFont="1" applyFill="1" applyAlignment="1">
      <alignment horizontal="left"/>
    </xf>
    <xf numFmtId="164" fontId="1" fillId="2" borderId="0" xfId="0" applyNumberFormat="1" applyFont="1" applyFill="1" applyAlignment="1">
      <alignment horizontal="center"/>
    </xf>
    <xf numFmtId="2" fontId="1" fillId="2" borderId="0" xfId="0" applyNumberFormat="1" applyFont="1" applyFill="1" applyBorder="1" applyAlignment="1">
      <alignment horizontal="center"/>
    </xf>
    <xf numFmtId="2" fontId="1" fillId="2" borderId="0" xfId="0" applyNumberFormat="1" applyFont="1" applyFill="1" applyAlignment="1">
      <alignment horizontal="center"/>
    </xf>
    <xf numFmtId="0" fontId="1" fillId="2" borderId="0" xfId="0" applyFont="1" applyFill="1"/>
    <xf numFmtId="1" fontId="1" fillId="2" borderId="0" xfId="0" applyNumberFormat="1" applyFont="1" applyFill="1" applyAlignment="1">
      <alignment horizontal="center"/>
    </xf>
    <xf numFmtId="1" fontId="1" fillId="2" borderId="0" xfId="0" applyNumberFormat="1" applyFont="1" applyFill="1" applyBorder="1" applyAlignment="1">
      <alignment horizontal="center"/>
    </xf>
    <xf numFmtId="0" fontId="1" fillId="2" borderId="9" xfId="0" applyFont="1" applyFill="1" applyBorder="1" applyAlignment="1">
      <alignment horizontal="left"/>
    </xf>
    <xf numFmtId="164" fontId="1" fillId="2" borderId="9" xfId="0" applyNumberFormat="1" applyFont="1" applyFill="1" applyBorder="1" applyAlignment="1">
      <alignment horizontal="center"/>
    </xf>
    <xf numFmtId="2" fontId="1" fillId="2" borderId="9" xfId="0" applyNumberFormat="1" applyFont="1" applyFill="1" applyBorder="1" applyAlignment="1">
      <alignment horizontal="center"/>
    </xf>
    <xf numFmtId="0" fontId="20" fillId="2" borderId="0" xfId="0" applyNumberFormat="1" applyFont="1" applyFill="1" applyAlignment="1">
      <alignment horizontal="center" vertical="center"/>
    </xf>
    <xf numFmtId="0" fontId="0" fillId="2" borderId="0" xfId="0" applyFill="1"/>
    <xf numFmtId="0" fontId="21" fillId="2" borderId="0" xfId="0" applyFont="1" applyFill="1" applyAlignment="1">
      <alignment horizontal="center"/>
    </xf>
    <xf numFmtId="0" fontId="4" fillId="2" borderId="0" xfId="0" applyFont="1" applyFill="1" applyAlignment="1">
      <alignment horizontal="center"/>
    </xf>
    <xf numFmtId="0" fontId="7" fillId="2" borderId="10" xfId="0" applyFont="1" applyFill="1" applyBorder="1" applyAlignment="1">
      <alignment horizontal="center"/>
    </xf>
    <xf numFmtId="0" fontId="1" fillId="2" borderId="10" xfId="0" applyFont="1" applyFill="1" applyBorder="1" applyAlignment="1">
      <alignment horizontal="left"/>
    </xf>
    <xf numFmtId="164" fontId="1" fillId="2" borderId="10" xfId="0" applyNumberFormat="1" applyFont="1" applyFill="1" applyBorder="1" applyAlignment="1">
      <alignment horizontal="center"/>
    </xf>
    <xf numFmtId="2" fontId="1" fillId="2" borderId="10" xfId="0" applyNumberFormat="1" applyFont="1" applyFill="1" applyBorder="1" applyAlignment="1">
      <alignment horizontal="center"/>
    </xf>
    <xf numFmtId="1" fontId="1" fillId="2" borderId="10" xfId="0" applyNumberFormat="1" applyFont="1" applyFill="1" applyBorder="1" applyAlignment="1">
      <alignment horizontal="center"/>
    </xf>
    <xf numFmtId="0" fontId="1" fillId="0" borderId="0" xfId="0" applyFont="1" applyFill="1"/>
    <xf numFmtId="0" fontId="11" fillId="2" borderId="0" xfId="0" applyFont="1" applyFill="1"/>
    <xf numFmtId="0" fontId="12" fillId="2" borderId="0" xfId="0" applyFont="1" applyFill="1"/>
    <xf numFmtId="0" fontId="7" fillId="2" borderId="0" xfId="0" applyNumberFormat="1" applyFont="1" applyFill="1" applyAlignment="1">
      <alignment horizontal="center"/>
    </xf>
    <xf numFmtId="0" fontId="1" fillId="2" borderId="0" xfId="0" applyNumberFormat="1" applyFont="1" applyFill="1" applyAlignment="1"/>
    <xf numFmtId="0" fontId="1" fillId="2" borderId="1" xfId="0" applyNumberFormat="1" applyFont="1" applyFill="1" applyBorder="1" applyAlignment="1">
      <alignment horizontal="center"/>
    </xf>
    <xf numFmtId="0" fontId="1" fillId="2" borderId="2" xfId="0" applyNumberFormat="1" applyFont="1" applyFill="1" applyBorder="1" applyAlignment="1">
      <alignment horizontal="center"/>
    </xf>
    <xf numFmtId="0" fontId="1" fillId="2" borderId="3" xfId="0" applyNumberFormat="1" applyFont="1" applyFill="1" applyBorder="1" applyAlignment="1">
      <alignment horizontal="center"/>
    </xf>
    <xf numFmtId="0" fontId="1" fillId="2" borderId="4" xfId="0" applyNumberFormat="1" applyFont="1" applyFill="1" applyBorder="1" applyAlignment="1">
      <alignment horizontal="center"/>
    </xf>
    <xf numFmtId="0" fontId="1" fillId="2" borderId="0" xfId="0" applyNumberFormat="1" applyFont="1" applyFill="1" applyBorder="1" applyAlignment="1">
      <alignment horizontal="center"/>
    </xf>
    <xf numFmtId="0" fontId="1" fillId="2" borderId="5" xfId="0" applyNumberFormat="1" applyFont="1" applyFill="1" applyBorder="1" applyAlignment="1">
      <alignment horizontal="center"/>
    </xf>
    <xf numFmtId="0" fontId="1" fillId="2" borderId="4" xfId="0" applyFont="1" applyFill="1" applyBorder="1" applyAlignment="1">
      <alignment horizontal="center"/>
    </xf>
    <xf numFmtId="0" fontId="1" fillId="2" borderId="0" xfId="0" applyFont="1" applyFill="1" applyBorder="1" applyAlignment="1">
      <alignment horizontal="center"/>
    </xf>
    <xf numFmtId="0" fontId="1" fillId="2" borderId="5" xfId="0" applyFont="1" applyFill="1" applyBorder="1" applyAlignment="1">
      <alignment horizontal="center"/>
    </xf>
    <xf numFmtId="0" fontId="1" fillId="2" borderId="6" xfId="0" applyFont="1" applyFill="1" applyBorder="1" applyAlignment="1">
      <alignment horizontal="center"/>
    </xf>
    <xf numFmtId="0" fontId="1" fillId="2" borderId="7" xfId="0" applyFont="1" applyFill="1" applyBorder="1" applyAlignment="1">
      <alignment horizontal="center"/>
    </xf>
    <xf numFmtId="0" fontId="1" fillId="2" borderId="8" xfId="0" applyFont="1" applyFill="1" applyBorder="1" applyAlignment="1">
      <alignment horizontal="center"/>
    </xf>
    <xf numFmtId="0" fontId="6" fillId="2" borderId="0" xfId="0" applyFont="1" applyFill="1" applyAlignment="1">
      <alignment vertical="center"/>
    </xf>
    <xf numFmtId="0" fontId="9" fillId="2" borderId="0" xfId="0" applyFont="1" applyFill="1" applyAlignment="1">
      <alignment horizontal="center" vertical="justify"/>
    </xf>
    <xf numFmtId="0" fontId="10" fillId="2" borderId="0" xfId="0" applyFont="1" applyFill="1" applyAlignment="1">
      <alignment vertical="top"/>
    </xf>
    <xf numFmtId="0" fontId="9" fillId="2" borderId="0" xfId="0" applyFont="1" applyFill="1"/>
    <xf numFmtId="0" fontId="10" fillId="2" borderId="0" xfId="0" applyFont="1" applyFill="1"/>
    <xf numFmtId="0" fontId="9" fillId="2" borderId="0" xfId="0" applyFont="1" applyFill="1" applyAlignment="1">
      <alignment horizontal="center" vertical="top"/>
    </xf>
    <xf numFmtId="0" fontId="8" fillId="2" borderId="0" xfId="0" applyFont="1" applyFill="1" applyAlignment="1">
      <alignment horizontal="left" vertical="center"/>
    </xf>
    <xf numFmtId="0" fontId="10" fillId="2" borderId="0" xfId="0" applyFont="1" applyFill="1" applyAlignment="1">
      <alignment horizontal="left"/>
    </xf>
    <xf numFmtId="0" fontId="8" fillId="2" borderId="0" xfId="0" applyFont="1" applyFill="1" applyAlignment="1">
      <alignment horizontal="left" vertical="center"/>
    </xf>
    <xf numFmtId="0" fontId="10" fillId="2" borderId="0" xfId="0" applyFont="1" applyFill="1" applyAlignment="1">
      <alignment horizontal="left" wrapText="1"/>
    </xf>
    <xf numFmtId="0" fontId="18" fillId="2" borderId="0" xfId="0" applyNumberFormat="1" applyFont="1" applyFill="1" applyAlignment="1">
      <alignment horizontal="left"/>
    </xf>
    <xf numFmtId="0" fontId="10" fillId="2" borderId="0" xfId="0" applyNumberFormat="1" applyFont="1" applyFill="1" applyAlignment="1">
      <alignment horizontal="left"/>
    </xf>
    <xf numFmtId="0" fontId="15" fillId="2" borderId="0" xfId="0" applyFont="1" applyFill="1" applyAlignment="1">
      <alignment horizontal="left" vertical="top" wrapText="1"/>
    </xf>
    <xf numFmtId="0" fontId="11" fillId="2" borderId="1" xfId="0" applyNumberFormat="1" applyFont="1" applyFill="1" applyBorder="1" applyAlignment="1"/>
    <xf numFmtId="0" fontId="12" fillId="2" borderId="2" xfId="0" applyNumberFormat="1" applyFont="1" applyFill="1" applyBorder="1" applyAlignment="1"/>
    <xf numFmtId="0" fontId="12" fillId="2" borderId="3" xfId="0" applyNumberFormat="1" applyFont="1" applyFill="1" applyBorder="1" applyAlignment="1"/>
    <xf numFmtId="0" fontId="11" fillId="2" borderId="6" xfId="0" applyNumberFormat="1" applyFont="1" applyFill="1" applyBorder="1" applyAlignment="1"/>
    <xf numFmtId="0" fontId="11" fillId="2" borderId="7" xfId="0" applyNumberFormat="1" applyFont="1" applyFill="1" applyBorder="1" applyAlignment="1"/>
    <xf numFmtId="0" fontId="12" fillId="2" borderId="7" xfId="0" applyNumberFormat="1" applyFont="1" applyFill="1" applyBorder="1" applyAlignment="1"/>
    <xf numFmtId="0" fontId="12" fillId="2" borderId="8" xfId="0" applyNumberFormat="1" applyFont="1" applyFill="1" applyBorder="1" applyAlignment="1"/>
    <xf numFmtId="0" fontId="11" fillId="2" borderId="4" xfId="0" applyNumberFormat="1" applyFont="1" applyFill="1" applyBorder="1" applyAlignment="1"/>
    <xf numFmtId="0" fontId="0" fillId="2" borderId="0" xfId="0" applyFill="1" applyAlignment="1"/>
    <xf numFmtId="0" fontId="0" fillId="2" borderId="5" xfId="0" applyFill="1" applyBorder="1" applyAlignment="1"/>
    <xf numFmtId="0" fontId="10" fillId="2" borderId="0" xfId="0" applyFont="1" applyFill="1" applyAlignment="1">
      <alignment horizontal="left" vertical="justify" wrapText="1"/>
    </xf>
    <xf numFmtId="0" fontId="10" fillId="2" borderId="0" xfId="0" applyFont="1" applyFill="1" applyAlignment="1">
      <alignment vertical="top" wrapText="1"/>
    </xf>
    <xf numFmtId="0" fontId="10" fillId="2" borderId="0" xfId="0" applyNumberFormat="1" applyFont="1" applyFill="1" applyAlignment="1"/>
    <xf numFmtId="0" fontId="7" fillId="2" borderId="0" xfId="0" applyNumberFormat="1" applyFont="1" applyFill="1" applyAlignment="1">
      <alignment horizontal="left"/>
    </xf>
    <xf numFmtId="0" fontId="7" fillId="2" borderId="5" xfId="0" applyNumberFormat="1" applyFont="1" applyFill="1" applyBorder="1" applyAlignment="1">
      <alignment horizontal="left"/>
    </xf>
    <xf numFmtId="0" fontId="10" fillId="2" borderId="0" xfId="0" applyFont="1" applyFill="1" applyAlignment="1">
      <alignment horizontal="left" vertical="top" wrapText="1"/>
    </xf>
    <xf numFmtId="0" fontId="9" fillId="2" borderId="0" xfId="0" applyFont="1" applyFill="1" applyAlignment="1">
      <alignment horizontal="center" vertical="justify"/>
    </xf>
    <xf numFmtId="0" fontId="9" fillId="2" borderId="0" xfId="0" applyFont="1" applyFill="1" applyAlignment="1">
      <alignment horizontal="left" vertical="top" wrapText="1"/>
    </xf>
    <xf numFmtId="0" fontId="19" fillId="2" borderId="0" xfId="0" applyFont="1" applyFill="1" applyAlignment="1">
      <alignment horizontal="left"/>
    </xf>
    <xf numFmtId="0" fontId="10" fillId="2" borderId="9" xfId="0" applyFont="1" applyFill="1" applyBorder="1" applyAlignment="1">
      <alignment horizontal="left"/>
    </xf>
    <xf numFmtId="0" fontId="19" fillId="2" borderId="0" xfId="0" applyFont="1" applyFill="1" applyAlignment="1">
      <alignment horizontal="left" vertical="center" wrapText="1"/>
    </xf>
    <xf numFmtId="0" fontId="13" fillId="2" borderId="0" xfId="0" applyFont="1" applyFill="1" applyAlignment="1">
      <alignment horizontal="center"/>
    </xf>
    <xf numFmtId="0" fontId="7" fillId="2" borderId="0" xfId="0" applyFont="1" applyFill="1" applyAlignment="1">
      <alignment horizontal="left"/>
    </xf>
    <xf numFmtId="0" fontId="10" fillId="2" borderId="10" xfId="0" applyFont="1" applyFill="1" applyBorder="1" applyAlignment="1">
      <alignment horizontal="left"/>
    </xf>
    <xf numFmtId="0" fontId="18" fillId="2" borderId="0" xfId="0" applyFont="1" applyFill="1" applyBorder="1" applyAlignment="1">
      <alignment horizontal="center"/>
    </xf>
    <xf numFmtId="0" fontId="7" fillId="2" borderId="9" xfId="0" applyFont="1" applyFill="1" applyBorder="1" applyAlignment="1">
      <alignment horizontal="left"/>
    </xf>
    <xf numFmtId="0" fontId="20" fillId="2" borderId="0" xfId="0" applyFont="1" applyFill="1" applyAlignment="1">
      <alignment horizontal="center" vertical="center"/>
    </xf>
    <xf numFmtId="0" fontId="19" fillId="2" borderId="0" xfId="0" applyFont="1" applyFill="1" applyAlignment="1">
      <alignment horizontal="left" vertical="top"/>
    </xf>
    <xf numFmtId="0" fontId="11" fillId="2" borderId="0" xfId="0" applyFont="1" applyFill="1" applyAlignment="1">
      <alignment horizontal="center" wrapText="1"/>
    </xf>
    <xf numFmtId="0" fontId="7" fillId="2" borderId="0" xfId="0" applyFont="1" applyFill="1" applyBorder="1" applyAlignment="1">
      <alignment horizontal="center" vertical="center"/>
    </xf>
    <xf numFmtId="0" fontId="7" fillId="2" borderId="9" xfId="0" applyFont="1" applyFill="1" applyBorder="1" applyAlignment="1">
      <alignment horizontal="center" vertical="center"/>
    </xf>
    <xf numFmtId="0" fontId="8" fillId="0" borderId="0" xfId="0" applyFont="1" applyAlignment="1">
      <alignment horizontal="left" vertical="center" wrapText="1"/>
    </xf>
    <xf numFmtId="165" fontId="1" fillId="2" borderId="10" xfId="0" applyNumberFormat="1" applyFont="1" applyFill="1" applyBorder="1" applyAlignment="1">
      <alignment horizontal="center"/>
    </xf>
    <xf numFmtId="0" fontId="1" fillId="2" borderId="0" xfId="0" applyFont="1" applyFill="1" applyAlignment="1">
      <alignment horizontal="center"/>
    </xf>
  </cellXfs>
  <cellStyles count="49">
    <cellStyle name="İzlenen Köprü" xfId="2" builtinId="9" hidden="1"/>
    <cellStyle name="İzlenen Köprü" xfId="4" builtinId="9" hidden="1"/>
    <cellStyle name="İzlenen Köprü" xfId="6" builtinId="9" hidden="1"/>
    <cellStyle name="İzlenen Köprü" xfId="8" builtinId="9" hidden="1"/>
    <cellStyle name="İzlenen Köprü" xfId="10" builtinId="9" hidden="1"/>
    <cellStyle name="İzlenen Köprü" xfId="12" builtinId="9" hidden="1"/>
    <cellStyle name="İzlenen Köprü" xfId="14" builtinId="9" hidden="1"/>
    <cellStyle name="İzlenen Köprü" xfId="16" builtinId="9" hidden="1"/>
    <cellStyle name="İzlenen Köprü" xfId="18" builtinId="9" hidden="1"/>
    <cellStyle name="İzlenen Köprü" xfId="20" builtinId="9" hidden="1"/>
    <cellStyle name="İzlenen Köprü" xfId="22" builtinId="9" hidden="1"/>
    <cellStyle name="İzlenen Köprü" xfId="24" builtinId="9" hidden="1"/>
    <cellStyle name="İzlenen Köprü" xfId="26" builtinId="9" hidden="1"/>
    <cellStyle name="İzlenen Köprü" xfId="28" builtinId="9" hidden="1"/>
    <cellStyle name="İzlenen Köprü" xfId="30" builtinId="9" hidden="1"/>
    <cellStyle name="İzlenen Köprü" xfId="32" builtinId="9" hidden="1"/>
    <cellStyle name="İzlenen Köprü" xfId="34" builtinId="9" hidden="1"/>
    <cellStyle name="İzlenen Köprü" xfId="36" builtinId="9" hidden="1"/>
    <cellStyle name="İzlenen Köprü" xfId="38" builtinId="9" hidden="1"/>
    <cellStyle name="İzlenen Köprü" xfId="40" builtinId="9" hidden="1"/>
    <cellStyle name="İzlenen Köprü" xfId="42" builtinId="9" hidden="1"/>
    <cellStyle name="İzlenen Köprü" xfId="44" builtinId="9" hidden="1"/>
    <cellStyle name="İzlenen Köprü" xfId="46" builtinId="9" hidden="1"/>
    <cellStyle name="İzlenen Köprü" xfId="48" builtinId="9" hidden="1"/>
    <cellStyle name="Köprü" xfId="1" builtinId="8" hidden="1"/>
    <cellStyle name="Köprü" xfId="3" builtinId="8" hidden="1"/>
    <cellStyle name="Köprü" xfId="5" builtinId="8" hidden="1"/>
    <cellStyle name="Köprü" xfId="7" builtinId="8" hidden="1"/>
    <cellStyle name="Köprü" xfId="9" builtinId="8" hidden="1"/>
    <cellStyle name="Köprü" xfId="11" builtinId="8" hidden="1"/>
    <cellStyle name="Köprü" xfId="13" builtinId="8" hidden="1"/>
    <cellStyle name="Köprü" xfId="15" builtinId="8" hidden="1"/>
    <cellStyle name="Köprü" xfId="17" builtinId="8" hidden="1"/>
    <cellStyle name="Köprü" xfId="19" builtinId="8" hidden="1"/>
    <cellStyle name="Köprü" xfId="21" builtinId="8" hidden="1"/>
    <cellStyle name="Köprü" xfId="23" builtinId="8" hidden="1"/>
    <cellStyle name="Köprü" xfId="25" builtinId="8" hidden="1"/>
    <cellStyle name="Köprü" xfId="27" builtinId="8" hidden="1"/>
    <cellStyle name="Köprü" xfId="29" builtinId="8" hidden="1"/>
    <cellStyle name="Köprü" xfId="31" builtinId="8" hidden="1"/>
    <cellStyle name="Köprü" xfId="33" builtinId="8" hidden="1"/>
    <cellStyle name="Köprü" xfId="35" builtinId="8" hidden="1"/>
    <cellStyle name="Köprü" xfId="37" builtinId="8" hidden="1"/>
    <cellStyle name="Köprü" xfId="39" builtinId="8" hidden="1"/>
    <cellStyle name="Köprü" xfId="41" builtinId="8" hidden="1"/>
    <cellStyle name="Köprü" xfId="43" builtinId="8" hidden="1"/>
    <cellStyle name="Köprü" xfId="45" builtinId="8" hidden="1"/>
    <cellStyle name="Köprü" xfId="47" builtinId="8" hidden="1"/>
    <cellStyle name="Normal" xfId="0" builtinId="0"/>
  </cellStyles>
  <dxfs count="2">
    <dxf>
      <font>
        <strike val="0"/>
      </font>
      <fill>
        <patternFill patternType="gray0625">
          <bgColor rgb="FFC00000"/>
        </patternFill>
      </fill>
    </dxf>
    <dxf>
      <fill>
        <patternFill patternType="solid">
          <bgColor theme="6" tint="0.59996337778862885"/>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65"/>
  <sheetViews>
    <sheetView tabSelected="1" zoomScale="150" zoomScaleNormal="70" workbookViewId="0">
      <selection activeCell="A28" sqref="A28:J29"/>
    </sheetView>
  </sheetViews>
  <sheetFormatPr baseColWidth="10" defaultColWidth="11" defaultRowHeight="16" x14ac:dyDescent="0.2"/>
  <cols>
    <col min="1" max="1" width="5" style="24" customWidth="1"/>
    <col min="2" max="4" width="11" style="22"/>
    <col min="5" max="5" width="43" style="22" customWidth="1"/>
    <col min="6" max="6" width="2.33203125" style="22" customWidth="1"/>
    <col min="7" max="9" width="9" style="22" customWidth="1"/>
    <col min="10" max="17" width="11" style="22"/>
  </cols>
  <sheetData>
    <row r="1" spans="1:17" s="3" customFormat="1" ht="20" thickTop="1" x14ac:dyDescent="0.25">
      <c r="A1" s="73" t="s">
        <v>15</v>
      </c>
      <c r="B1" s="73"/>
      <c r="C1" s="73"/>
      <c r="D1" s="74"/>
      <c r="E1" s="60"/>
      <c r="F1" s="61"/>
      <c r="G1" s="61"/>
      <c r="H1" s="61"/>
      <c r="I1" s="61"/>
      <c r="J1" s="61"/>
      <c r="K1" s="62"/>
      <c r="L1" s="31"/>
      <c r="M1" s="31"/>
      <c r="N1" s="31"/>
      <c r="O1" s="31"/>
      <c r="P1" s="31"/>
      <c r="Q1" s="31"/>
    </row>
    <row r="2" spans="1:17" s="3" customFormat="1" ht="18" x14ac:dyDescent="0.2">
      <c r="A2" s="73" t="s">
        <v>18</v>
      </c>
      <c r="B2" s="73"/>
      <c r="C2" s="73"/>
      <c r="D2" s="74"/>
      <c r="E2" s="67"/>
      <c r="F2" s="68"/>
      <c r="G2" s="68"/>
      <c r="H2" s="68"/>
      <c r="I2" s="68"/>
      <c r="J2" s="68"/>
      <c r="K2" s="69"/>
      <c r="L2" s="31"/>
      <c r="M2" s="31"/>
      <c r="N2" s="31"/>
      <c r="O2" s="31"/>
      <c r="P2" s="31"/>
      <c r="Q2" s="31"/>
    </row>
    <row r="3" spans="1:17" s="4" customFormat="1" ht="20" thickBot="1" x14ac:dyDescent="0.3">
      <c r="A3" s="73" t="s">
        <v>16</v>
      </c>
      <c r="B3" s="73"/>
      <c r="C3" s="73"/>
      <c r="D3" s="74"/>
      <c r="E3" s="63"/>
      <c r="F3" s="64"/>
      <c r="G3" s="64"/>
      <c r="H3" s="64"/>
      <c r="I3" s="64"/>
      <c r="J3" s="65"/>
      <c r="K3" s="66"/>
      <c r="L3" s="32"/>
      <c r="M3" s="32"/>
      <c r="N3" s="32"/>
      <c r="O3" s="32"/>
      <c r="P3" s="32"/>
      <c r="Q3" s="32"/>
    </row>
    <row r="4" spans="1:17" s="1" customFormat="1" ht="15" customHeight="1" thickTop="1" thickBot="1" x14ac:dyDescent="0.25">
      <c r="A4" s="33"/>
      <c r="B4" s="57" t="s">
        <v>17</v>
      </c>
      <c r="C4" s="57"/>
      <c r="D4" s="57"/>
      <c r="E4" s="57"/>
      <c r="F4" s="57"/>
      <c r="G4" s="33" t="s">
        <v>111</v>
      </c>
      <c r="H4" s="33" t="s">
        <v>111</v>
      </c>
      <c r="I4" s="33" t="s">
        <v>111</v>
      </c>
      <c r="J4" s="33" t="s">
        <v>14</v>
      </c>
      <c r="K4" s="34"/>
      <c r="L4" s="15"/>
      <c r="M4" s="15"/>
      <c r="N4" s="15"/>
      <c r="O4" s="15"/>
      <c r="P4" s="15"/>
      <c r="Q4" s="15"/>
    </row>
    <row r="5" spans="1:17" s="1" customFormat="1" ht="15" customHeight="1" thickTop="1" x14ac:dyDescent="0.2">
      <c r="A5" s="33">
        <v>1</v>
      </c>
      <c r="B5" s="58" t="s">
        <v>55</v>
      </c>
      <c r="C5" s="58"/>
      <c r="D5" s="58"/>
      <c r="E5" s="58"/>
      <c r="F5" s="34"/>
      <c r="G5" s="35"/>
      <c r="H5" s="36"/>
      <c r="I5" s="37"/>
      <c r="J5" s="16" t="e">
        <f>AVERAGE(G5:I5)</f>
        <v>#DIV/0!</v>
      </c>
      <c r="K5" s="34"/>
      <c r="L5" s="15"/>
      <c r="M5" s="15"/>
      <c r="N5" s="15"/>
      <c r="O5" s="15"/>
      <c r="P5" s="15"/>
      <c r="Q5" s="15"/>
    </row>
    <row r="6" spans="1:17" s="1" customFormat="1" ht="15" customHeight="1" x14ac:dyDescent="0.2">
      <c r="A6" s="33">
        <v>2</v>
      </c>
      <c r="B6" s="58" t="s">
        <v>86</v>
      </c>
      <c r="C6" s="58"/>
      <c r="D6" s="58"/>
      <c r="E6" s="58"/>
      <c r="F6" s="34"/>
      <c r="G6" s="38"/>
      <c r="H6" s="39"/>
      <c r="I6" s="40"/>
      <c r="J6" s="16" t="e">
        <f t="shared" ref="J6:J26" si="0">AVERAGE(G6:I6)</f>
        <v>#DIV/0!</v>
      </c>
      <c r="K6" s="34"/>
      <c r="L6" s="15"/>
      <c r="M6" s="15"/>
      <c r="N6" s="15"/>
      <c r="O6" s="15"/>
      <c r="P6" s="15"/>
      <c r="Q6" s="15"/>
    </row>
    <row r="7" spans="1:17" s="1" customFormat="1" ht="15" customHeight="1" x14ac:dyDescent="0.2">
      <c r="A7" s="33">
        <v>3</v>
      </c>
      <c r="B7" s="58" t="s">
        <v>93</v>
      </c>
      <c r="C7" s="58"/>
      <c r="D7" s="58"/>
      <c r="E7" s="58"/>
      <c r="F7" s="34"/>
      <c r="G7" s="38"/>
      <c r="H7" s="39"/>
      <c r="I7" s="40"/>
      <c r="J7" s="16" t="e">
        <f t="shared" si="0"/>
        <v>#DIV/0!</v>
      </c>
      <c r="K7" s="34"/>
      <c r="L7" s="15"/>
      <c r="M7" s="15"/>
      <c r="N7" s="15"/>
      <c r="O7" s="15"/>
      <c r="P7" s="15"/>
      <c r="Q7" s="15"/>
    </row>
    <row r="8" spans="1:17" s="1" customFormat="1" ht="15" customHeight="1" x14ac:dyDescent="0.2">
      <c r="A8" s="33">
        <v>4</v>
      </c>
      <c r="B8" s="58" t="s">
        <v>58</v>
      </c>
      <c r="C8" s="58"/>
      <c r="D8" s="58"/>
      <c r="E8" s="58"/>
      <c r="F8" s="34"/>
      <c r="G8" s="38"/>
      <c r="H8" s="39"/>
      <c r="I8" s="40"/>
      <c r="J8" s="16" t="e">
        <f t="shared" si="0"/>
        <v>#DIV/0!</v>
      </c>
      <c r="K8" s="34"/>
      <c r="L8" s="15"/>
      <c r="M8" s="15"/>
      <c r="N8" s="15"/>
      <c r="O8" s="15"/>
      <c r="P8" s="15"/>
      <c r="Q8" s="15"/>
    </row>
    <row r="9" spans="1:17" s="1" customFormat="1" ht="15" customHeight="1" x14ac:dyDescent="0.2">
      <c r="A9" s="33">
        <v>5</v>
      </c>
      <c r="B9" s="58" t="s">
        <v>56</v>
      </c>
      <c r="C9" s="58"/>
      <c r="D9" s="58"/>
      <c r="E9" s="58"/>
      <c r="F9" s="34"/>
      <c r="G9" s="38"/>
      <c r="H9" s="39"/>
      <c r="I9" s="40"/>
      <c r="J9" s="16" t="e">
        <f t="shared" si="0"/>
        <v>#DIV/0!</v>
      </c>
      <c r="K9" s="34"/>
      <c r="L9" s="15"/>
      <c r="M9" s="15"/>
      <c r="N9" s="15"/>
      <c r="O9" s="15"/>
      <c r="P9" s="15"/>
      <c r="Q9" s="15"/>
    </row>
    <row r="10" spans="1:17" s="1" customFormat="1" ht="15" customHeight="1" x14ac:dyDescent="0.2">
      <c r="A10" s="33">
        <v>6</v>
      </c>
      <c r="B10" s="58" t="s">
        <v>94</v>
      </c>
      <c r="C10" s="58"/>
      <c r="D10" s="58"/>
      <c r="E10" s="58"/>
      <c r="F10" s="34"/>
      <c r="G10" s="38"/>
      <c r="H10" s="39"/>
      <c r="I10" s="40"/>
      <c r="J10" s="16" t="e">
        <f t="shared" si="0"/>
        <v>#DIV/0!</v>
      </c>
      <c r="K10" s="15"/>
      <c r="L10" s="15"/>
      <c r="M10" s="15"/>
      <c r="N10" s="15"/>
      <c r="O10" s="15"/>
      <c r="P10" s="15"/>
      <c r="Q10" s="15"/>
    </row>
    <row r="11" spans="1:17" s="1" customFormat="1" ht="15" customHeight="1" x14ac:dyDescent="0.2">
      <c r="A11" s="33">
        <v>7</v>
      </c>
      <c r="B11" s="58" t="s">
        <v>59</v>
      </c>
      <c r="C11" s="58"/>
      <c r="D11" s="58"/>
      <c r="E11" s="58"/>
      <c r="F11" s="34"/>
      <c r="G11" s="38"/>
      <c r="H11" s="39"/>
      <c r="I11" s="40"/>
      <c r="J11" s="16" t="e">
        <f t="shared" si="0"/>
        <v>#DIV/0!</v>
      </c>
      <c r="K11" s="15"/>
      <c r="L11" s="15"/>
      <c r="M11" s="15"/>
      <c r="N11" s="15"/>
      <c r="O11" s="15"/>
      <c r="P11" s="15"/>
      <c r="Q11" s="15"/>
    </row>
    <row r="12" spans="1:17" s="1" customFormat="1" ht="15" customHeight="1" x14ac:dyDescent="0.2">
      <c r="A12" s="33">
        <v>8</v>
      </c>
      <c r="B12" s="58" t="s">
        <v>60</v>
      </c>
      <c r="C12" s="58"/>
      <c r="D12" s="58"/>
      <c r="E12" s="58"/>
      <c r="F12" s="34"/>
      <c r="G12" s="38"/>
      <c r="H12" s="39"/>
      <c r="I12" s="40"/>
      <c r="J12" s="16" t="e">
        <f t="shared" si="0"/>
        <v>#DIV/0!</v>
      </c>
      <c r="K12" s="34"/>
      <c r="L12" s="15"/>
      <c r="M12" s="15"/>
      <c r="N12" s="15"/>
      <c r="O12" s="15"/>
      <c r="P12" s="15"/>
      <c r="Q12" s="15"/>
    </row>
    <row r="13" spans="1:17" s="1" customFormat="1" ht="15" customHeight="1" x14ac:dyDescent="0.2">
      <c r="A13" s="33">
        <v>9</v>
      </c>
      <c r="B13" s="72" t="s">
        <v>61</v>
      </c>
      <c r="C13" s="72"/>
      <c r="D13" s="72"/>
      <c r="E13" s="72"/>
      <c r="F13" s="34"/>
      <c r="G13" s="38"/>
      <c r="H13" s="39"/>
      <c r="I13" s="40"/>
      <c r="J13" s="16" t="e">
        <f t="shared" si="0"/>
        <v>#DIV/0!</v>
      </c>
      <c r="K13" s="34"/>
      <c r="L13" s="15"/>
      <c r="M13" s="15"/>
      <c r="N13" s="15"/>
      <c r="O13" s="15"/>
      <c r="P13" s="15"/>
      <c r="Q13" s="15"/>
    </row>
    <row r="14" spans="1:17" s="1" customFormat="1" ht="15" customHeight="1" x14ac:dyDescent="0.2">
      <c r="A14" s="33">
        <v>10</v>
      </c>
      <c r="B14" s="58" t="s">
        <v>62</v>
      </c>
      <c r="C14" s="58"/>
      <c r="D14" s="58"/>
      <c r="E14" s="58"/>
      <c r="F14" s="34"/>
      <c r="G14" s="38"/>
      <c r="H14" s="39"/>
      <c r="I14" s="40"/>
      <c r="J14" s="16" t="e">
        <f t="shared" si="0"/>
        <v>#DIV/0!</v>
      </c>
      <c r="K14" s="34"/>
      <c r="L14" s="15"/>
      <c r="M14" s="15"/>
      <c r="N14" s="15"/>
      <c r="O14" s="15"/>
      <c r="P14" s="15"/>
      <c r="Q14" s="15"/>
    </row>
    <row r="15" spans="1:17" s="1" customFormat="1" ht="15" customHeight="1" x14ac:dyDescent="0.2">
      <c r="A15" s="33">
        <v>11</v>
      </c>
      <c r="B15" s="58" t="s">
        <v>105</v>
      </c>
      <c r="C15" s="58"/>
      <c r="D15" s="58"/>
      <c r="E15" s="58"/>
      <c r="F15" s="34"/>
      <c r="G15" s="38"/>
      <c r="H15" s="39"/>
      <c r="I15" s="40"/>
      <c r="J15" s="16" t="e">
        <f t="shared" si="0"/>
        <v>#DIV/0!</v>
      </c>
      <c r="K15" s="34"/>
      <c r="L15" s="15"/>
      <c r="M15" s="15"/>
      <c r="N15" s="15"/>
      <c r="O15" s="15"/>
      <c r="P15" s="15"/>
      <c r="Q15" s="15"/>
    </row>
    <row r="16" spans="1:17" s="1" customFormat="1" ht="15" customHeight="1" x14ac:dyDescent="0.2">
      <c r="A16" s="33">
        <v>12</v>
      </c>
      <c r="B16" s="58" t="s">
        <v>95</v>
      </c>
      <c r="C16" s="58"/>
      <c r="D16" s="58"/>
      <c r="E16" s="58"/>
      <c r="F16" s="34"/>
      <c r="G16" s="38"/>
      <c r="H16" s="39"/>
      <c r="I16" s="40"/>
      <c r="J16" s="16" t="e">
        <f t="shared" si="0"/>
        <v>#DIV/0!</v>
      </c>
      <c r="K16" s="34"/>
      <c r="L16" s="15"/>
      <c r="M16" s="15"/>
      <c r="N16" s="15"/>
      <c r="O16" s="15"/>
      <c r="P16" s="15"/>
      <c r="Q16" s="15"/>
    </row>
    <row r="17" spans="1:17" s="1" customFormat="1" ht="15" customHeight="1" x14ac:dyDescent="0.2">
      <c r="A17" s="33">
        <v>13</v>
      </c>
      <c r="B17" s="54" t="s">
        <v>63</v>
      </c>
      <c r="C17" s="54"/>
      <c r="D17" s="54"/>
      <c r="E17" s="54"/>
      <c r="F17" s="15"/>
      <c r="G17" s="41"/>
      <c r="H17" s="42"/>
      <c r="I17" s="43"/>
      <c r="J17" s="16" t="e">
        <f t="shared" si="0"/>
        <v>#DIV/0!</v>
      </c>
      <c r="K17" s="15"/>
      <c r="L17" s="15"/>
      <c r="M17" s="15"/>
      <c r="N17" s="15"/>
      <c r="O17" s="15"/>
      <c r="P17" s="15"/>
      <c r="Q17" s="15"/>
    </row>
    <row r="18" spans="1:17" s="30" customFormat="1" x14ac:dyDescent="0.2">
      <c r="A18" s="33">
        <v>14</v>
      </c>
      <c r="B18" s="56" t="s">
        <v>96</v>
      </c>
      <c r="C18" s="56"/>
      <c r="D18" s="56"/>
      <c r="E18" s="56"/>
      <c r="F18" s="15"/>
      <c r="G18" s="41"/>
      <c r="H18" s="42"/>
      <c r="I18" s="43"/>
      <c r="J18" s="16" t="e">
        <f>AVERAGE(G18:I18)</f>
        <v>#DIV/0!</v>
      </c>
      <c r="K18" s="15"/>
      <c r="L18" s="15"/>
      <c r="M18" s="15"/>
      <c r="N18" s="15"/>
      <c r="O18" s="15"/>
      <c r="P18" s="15"/>
      <c r="Q18" s="15"/>
    </row>
    <row r="19" spans="1:17" s="1" customFormat="1" ht="15" customHeight="1" x14ac:dyDescent="0.2">
      <c r="A19" s="33">
        <v>15</v>
      </c>
      <c r="B19" s="54" t="s">
        <v>106</v>
      </c>
      <c r="C19" s="54"/>
      <c r="D19" s="54"/>
      <c r="E19" s="54"/>
      <c r="F19" s="15"/>
      <c r="G19" s="41"/>
      <c r="H19" s="42"/>
      <c r="I19" s="43"/>
      <c r="J19" s="16" t="e">
        <f t="shared" si="0"/>
        <v>#DIV/0!</v>
      </c>
      <c r="K19" s="15"/>
      <c r="L19" s="15"/>
      <c r="M19" s="15"/>
      <c r="N19" s="15"/>
      <c r="O19" s="15"/>
      <c r="P19" s="15"/>
      <c r="Q19" s="15"/>
    </row>
    <row r="20" spans="1:17" s="1" customFormat="1" ht="15" customHeight="1" x14ac:dyDescent="0.2">
      <c r="A20" s="33">
        <v>16</v>
      </c>
      <c r="B20" s="54" t="s">
        <v>104</v>
      </c>
      <c r="C20" s="54"/>
      <c r="D20" s="54"/>
      <c r="E20" s="54"/>
      <c r="F20" s="15"/>
      <c r="G20" s="41"/>
      <c r="H20" s="42"/>
      <c r="I20" s="43"/>
      <c r="J20" s="16" t="e">
        <f t="shared" si="0"/>
        <v>#DIV/0!</v>
      </c>
      <c r="K20" s="15"/>
      <c r="L20" s="15"/>
      <c r="M20" s="15"/>
      <c r="N20" s="15"/>
      <c r="O20" s="15"/>
      <c r="P20" s="15"/>
      <c r="Q20" s="15"/>
    </row>
    <row r="21" spans="1:17" s="1" customFormat="1" ht="15" customHeight="1" x14ac:dyDescent="0.2">
      <c r="A21" s="33">
        <v>17</v>
      </c>
      <c r="B21" s="54" t="s">
        <v>64</v>
      </c>
      <c r="C21" s="54"/>
      <c r="D21" s="54"/>
      <c r="E21" s="54"/>
      <c r="F21" s="15"/>
      <c r="G21" s="41"/>
      <c r="H21" s="42"/>
      <c r="I21" s="43"/>
      <c r="J21" s="16" t="e">
        <f t="shared" si="0"/>
        <v>#DIV/0!</v>
      </c>
      <c r="K21" s="15"/>
      <c r="L21" s="15"/>
      <c r="M21" s="15"/>
      <c r="N21" s="15"/>
      <c r="O21" s="15"/>
      <c r="P21" s="15"/>
      <c r="Q21" s="15"/>
    </row>
    <row r="22" spans="1:17" s="1" customFormat="1" ht="15" customHeight="1" x14ac:dyDescent="0.2">
      <c r="A22" s="33">
        <v>18</v>
      </c>
      <c r="B22" s="54" t="s">
        <v>65</v>
      </c>
      <c r="C22" s="54"/>
      <c r="D22" s="54"/>
      <c r="E22" s="54"/>
      <c r="F22" s="15"/>
      <c r="G22" s="41"/>
      <c r="H22" s="42"/>
      <c r="I22" s="43"/>
      <c r="J22" s="16" t="e">
        <f t="shared" si="0"/>
        <v>#DIV/0!</v>
      </c>
      <c r="K22" s="15"/>
      <c r="L22" s="15"/>
      <c r="M22" s="15"/>
      <c r="N22" s="15"/>
      <c r="O22" s="15"/>
      <c r="P22" s="15"/>
      <c r="Q22" s="15"/>
    </row>
    <row r="23" spans="1:17" s="1" customFormat="1" ht="15" customHeight="1" x14ac:dyDescent="0.2">
      <c r="A23" s="33">
        <v>19</v>
      </c>
      <c r="B23" s="54" t="s">
        <v>107</v>
      </c>
      <c r="C23" s="54"/>
      <c r="D23" s="54"/>
      <c r="E23" s="54"/>
      <c r="F23" s="15"/>
      <c r="G23" s="41"/>
      <c r="H23" s="42"/>
      <c r="I23" s="43"/>
      <c r="J23" s="16" t="e">
        <f t="shared" si="0"/>
        <v>#DIV/0!</v>
      </c>
      <c r="K23" s="15"/>
      <c r="L23" s="15"/>
      <c r="M23" s="15"/>
      <c r="N23" s="15"/>
      <c r="O23" s="15"/>
      <c r="P23" s="15"/>
      <c r="Q23" s="15"/>
    </row>
    <row r="24" spans="1:17" s="1" customFormat="1" ht="15" customHeight="1" x14ac:dyDescent="0.2">
      <c r="A24" s="33">
        <v>20</v>
      </c>
      <c r="B24" s="54" t="s">
        <v>66</v>
      </c>
      <c r="C24" s="54"/>
      <c r="D24" s="54"/>
      <c r="E24" s="54"/>
      <c r="F24" s="15"/>
      <c r="G24" s="41"/>
      <c r="H24" s="42"/>
      <c r="I24" s="43"/>
      <c r="J24" s="16" t="e">
        <f t="shared" si="0"/>
        <v>#DIV/0!</v>
      </c>
      <c r="K24" s="15"/>
      <c r="L24" s="15"/>
      <c r="M24" s="15"/>
      <c r="N24" s="15"/>
      <c r="O24" s="15"/>
      <c r="P24" s="15"/>
      <c r="Q24" s="15"/>
    </row>
    <row r="25" spans="1:17" s="1" customFormat="1" ht="15" customHeight="1" x14ac:dyDescent="0.2">
      <c r="A25" s="33">
        <v>21</v>
      </c>
      <c r="B25" s="54" t="s">
        <v>67</v>
      </c>
      <c r="C25" s="54"/>
      <c r="D25" s="54"/>
      <c r="E25" s="54"/>
      <c r="F25" s="15"/>
      <c r="G25" s="41"/>
      <c r="H25" s="42"/>
      <c r="I25" s="43"/>
      <c r="J25" s="16" t="e">
        <f t="shared" si="0"/>
        <v>#DIV/0!</v>
      </c>
      <c r="K25" s="15"/>
      <c r="L25" s="15"/>
      <c r="M25" s="15"/>
      <c r="N25" s="15"/>
      <c r="O25" s="15"/>
      <c r="P25" s="15"/>
      <c r="Q25" s="15"/>
    </row>
    <row r="26" spans="1:17" s="1" customFormat="1" ht="15" customHeight="1" thickBot="1" x14ac:dyDescent="0.25">
      <c r="A26" s="33">
        <v>22</v>
      </c>
      <c r="B26" s="54" t="s">
        <v>97</v>
      </c>
      <c r="C26" s="54"/>
      <c r="D26" s="54"/>
      <c r="E26" s="54"/>
      <c r="F26" s="15"/>
      <c r="G26" s="44"/>
      <c r="H26" s="45"/>
      <c r="I26" s="46"/>
      <c r="J26" s="16" t="e">
        <f t="shared" si="0"/>
        <v>#DIV/0!</v>
      </c>
      <c r="K26" s="15"/>
      <c r="L26" s="15"/>
      <c r="M26" s="15"/>
      <c r="N26" s="15"/>
      <c r="O26" s="15"/>
      <c r="P26" s="15"/>
      <c r="Q26" s="15"/>
    </row>
    <row r="27" spans="1:17" ht="15" customHeight="1" thickTop="1" x14ac:dyDescent="0.2">
      <c r="A27" s="55" t="s">
        <v>112</v>
      </c>
      <c r="B27" s="55"/>
      <c r="C27" s="55"/>
      <c r="D27" s="55"/>
      <c r="E27" s="55"/>
      <c r="F27" s="55"/>
      <c r="G27" s="55"/>
      <c r="H27" s="55"/>
      <c r="I27" s="55"/>
      <c r="J27" s="55"/>
      <c r="K27" s="55"/>
    </row>
    <row r="28" spans="1:17" ht="15" customHeight="1" x14ac:dyDescent="0.2">
      <c r="A28" s="91" t="s">
        <v>113</v>
      </c>
      <c r="B28" s="91"/>
      <c r="C28" s="91"/>
      <c r="D28" s="91"/>
      <c r="E28" s="91"/>
      <c r="F28" s="91"/>
      <c r="G28" s="91"/>
      <c r="H28" s="91"/>
      <c r="I28" s="91"/>
      <c r="J28" s="91"/>
      <c r="K28" s="53"/>
    </row>
    <row r="29" spans="1:17" ht="15" customHeight="1" x14ac:dyDescent="0.2">
      <c r="A29" s="91"/>
      <c r="B29" s="91"/>
      <c r="C29" s="91"/>
      <c r="D29" s="91"/>
      <c r="E29" s="91"/>
      <c r="F29" s="91"/>
      <c r="G29" s="91"/>
      <c r="H29" s="91"/>
      <c r="I29" s="91"/>
      <c r="J29" s="91"/>
      <c r="K29" s="53"/>
    </row>
    <row r="30" spans="1:17" ht="20" x14ac:dyDescent="0.2">
      <c r="A30" s="47" t="s">
        <v>83</v>
      </c>
    </row>
    <row r="31" spans="1:17" ht="30" customHeight="1" x14ac:dyDescent="0.2">
      <c r="A31" s="77" t="s">
        <v>84</v>
      </c>
      <c r="B31" s="77"/>
      <c r="C31" s="77"/>
      <c r="D31" s="77"/>
      <c r="E31" s="77"/>
      <c r="F31" s="77"/>
      <c r="G31" s="77"/>
      <c r="H31" s="77"/>
      <c r="I31" s="77"/>
      <c r="J31" s="77"/>
      <c r="K31" s="77"/>
    </row>
    <row r="32" spans="1:17" s="1" customFormat="1" ht="102" customHeight="1" x14ac:dyDescent="0.2">
      <c r="A32" s="48">
        <v>1</v>
      </c>
      <c r="B32" s="70" t="s">
        <v>85</v>
      </c>
      <c r="C32" s="70"/>
      <c r="D32" s="70"/>
      <c r="E32" s="70"/>
      <c r="F32" s="70"/>
      <c r="G32" s="70"/>
      <c r="H32" s="70"/>
      <c r="I32" s="70"/>
      <c r="J32" s="70"/>
      <c r="K32" s="70"/>
      <c r="L32" s="15"/>
      <c r="M32" s="15"/>
      <c r="N32" s="15"/>
      <c r="O32" s="15"/>
      <c r="P32" s="15"/>
      <c r="Q32" s="15"/>
    </row>
    <row r="33" spans="1:17" s="1" customFormat="1" x14ac:dyDescent="0.2">
      <c r="A33" s="48">
        <v>2</v>
      </c>
      <c r="B33" s="49" t="s">
        <v>42</v>
      </c>
      <c r="C33" s="49"/>
      <c r="D33" s="49"/>
      <c r="E33" s="49"/>
      <c r="F33" s="49"/>
      <c r="G33" s="49"/>
      <c r="H33" s="49"/>
      <c r="I33" s="49"/>
      <c r="J33" s="49"/>
      <c r="K33" s="49"/>
      <c r="L33" s="15"/>
      <c r="M33" s="15"/>
      <c r="N33" s="15"/>
      <c r="O33" s="15"/>
      <c r="P33" s="15"/>
      <c r="Q33" s="15"/>
    </row>
    <row r="34" spans="1:17" s="1" customFormat="1" x14ac:dyDescent="0.2">
      <c r="A34" s="48">
        <v>3</v>
      </c>
      <c r="B34" s="49" t="s">
        <v>43</v>
      </c>
      <c r="C34" s="49"/>
      <c r="D34" s="49"/>
      <c r="E34" s="49"/>
      <c r="F34" s="49"/>
      <c r="G34" s="49"/>
      <c r="H34" s="49"/>
      <c r="I34" s="49"/>
      <c r="J34" s="49"/>
      <c r="K34" s="49"/>
      <c r="L34" s="15"/>
      <c r="M34" s="15"/>
      <c r="N34" s="15"/>
      <c r="O34" s="15"/>
      <c r="P34" s="15"/>
      <c r="Q34" s="15"/>
    </row>
    <row r="35" spans="1:17" s="1" customFormat="1" ht="30.75" customHeight="1" x14ac:dyDescent="0.2">
      <c r="A35" s="48">
        <v>4</v>
      </c>
      <c r="B35" s="71" t="s">
        <v>44</v>
      </c>
      <c r="C35" s="71"/>
      <c r="D35" s="71"/>
      <c r="E35" s="71"/>
      <c r="F35" s="71"/>
      <c r="G35" s="71"/>
      <c r="H35" s="71"/>
      <c r="I35" s="71"/>
      <c r="J35" s="71"/>
      <c r="K35" s="71"/>
      <c r="L35" s="15"/>
      <c r="M35" s="15"/>
      <c r="N35" s="15"/>
      <c r="O35" s="15"/>
      <c r="P35" s="15"/>
      <c r="Q35" s="15"/>
    </row>
    <row r="36" spans="1:17" s="1" customFormat="1" ht="31.5" customHeight="1" x14ac:dyDescent="0.2">
      <c r="A36" s="48">
        <v>5</v>
      </c>
      <c r="B36" s="75" t="s">
        <v>45</v>
      </c>
      <c r="C36" s="75"/>
      <c r="D36" s="75"/>
      <c r="E36" s="75"/>
      <c r="F36" s="75"/>
      <c r="G36" s="75"/>
      <c r="H36" s="75"/>
      <c r="I36" s="75"/>
      <c r="J36" s="75"/>
      <c r="K36" s="75"/>
      <c r="L36" s="15"/>
      <c r="M36" s="15"/>
      <c r="N36" s="15"/>
      <c r="O36" s="15"/>
      <c r="P36" s="15"/>
      <c r="Q36" s="15"/>
    </row>
    <row r="37" spans="1:17" s="1" customFormat="1" ht="60.75" customHeight="1" x14ac:dyDescent="0.2">
      <c r="A37" s="48" t="s">
        <v>2</v>
      </c>
      <c r="B37" s="71" t="s">
        <v>46</v>
      </c>
      <c r="C37" s="71"/>
      <c r="D37" s="71"/>
      <c r="E37" s="71"/>
      <c r="F37" s="71"/>
      <c r="G37" s="71"/>
      <c r="H37" s="71"/>
      <c r="I37" s="71"/>
      <c r="J37" s="71"/>
      <c r="K37" s="71"/>
      <c r="L37" s="15"/>
      <c r="M37" s="15"/>
      <c r="N37" s="15"/>
      <c r="O37" s="15"/>
      <c r="P37" s="15"/>
      <c r="Q37" s="15"/>
    </row>
    <row r="38" spans="1:17" s="1" customFormat="1" ht="60" customHeight="1" x14ac:dyDescent="0.2">
      <c r="A38" s="48" t="s">
        <v>3</v>
      </c>
      <c r="B38" s="71" t="s">
        <v>87</v>
      </c>
      <c r="C38" s="71"/>
      <c r="D38" s="71"/>
      <c r="E38" s="71"/>
      <c r="F38" s="71"/>
      <c r="G38" s="71"/>
      <c r="H38" s="71"/>
      <c r="I38" s="71"/>
      <c r="J38" s="71"/>
      <c r="K38" s="71"/>
      <c r="L38" s="15"/>
      <c r="M38" s="15"/>
      <c r="N38" s="15"/>
      <c r="O38" s="15"/>
      <c r="P38" s="15"/>
      <c r="Q38" s="15"/>
    </row>
    <row r="39" spans="1:17" s="1" customFormat="1" ht="15" customHeight="1" x14ac:dyDescent="0.2">
      <c r="A39" s="48" t="s">
        <v>4</v>
      </c>
      <c r="B39" s="49" t="s">
        <v>47</v>
      </c>
      <c r="C39" s="49"/>
      <c r="D39" s="49"/>
      <c r="E39" s="49"/>
      <c r="F39" s="49"/>
      <c r="G39" s="49"/>
      <c r="H39" s="49"/>
      <c r="I39" s="49"/>
      <c r="J39" s="49"/>
      <c r="K39" s="49"/>
      <c r="L39" s="15"/>
      <c r="M39" s="15"/>
      <c r="N39" s="15"/>
      <c r="O39" s="15"/>
      <c r="P39" s="15"/>
      <c r="Q39" s="15"/>
    </row>
    <row r="40" spans="1:17" s="1" customFormat="1" ht="15" customHeight="1" x14ac:dyDescent="0.2">
      <c r="A40" s="48" t="s">
        <v>5</v>
      </c>
      <c r="B40" s="49" t="s">
        <v>88</v>
      </c>
      <c r="C40" s="49"/>
      <c r="D40" s="49"/>
      <c r="E40" s="49"/>
      <c r="F40" s="49"/>
      <c r="G40" s="49"/>
      <c r="H40" s="49"/>
      <c r="I40" s="49"/>
      <c r="J40" s="49"/>
      <c r="K40" s="49"/>
      <c r="L40" s="15"/>
      <c r="M40" s="15"/>
      <c r="N40" s="15"/>
      <c r="O40" s="15"/>
      <c r="P40" s="15"/>
      <c r="Q40" s="15"/>
    </row>
    <row r="41" spans="1:17" s="1" customFormat="1" ht="32.25" customHeight="1" x14ac:dyDescent="0.2">
      <c r="A41" s="48" t="s">
        <v>6</v>
      </c>
      <c r="B41" s="71" t="s">
        <v>89</v>
      </c>
      <c r="C41" s="71"/>
      <c r="D41" s="71"/>
      <c r="E41" s="71"/>
      <c r="F41" s="71"/>
      <c r="G41" s="71"/>
      <c r="H41" s="71"/>
      <c r="I41" s="71"/>
      <c r="J41" s="71"/>
      <c r="K41" s="71"/>
      <c r="L41" s="15"/>
      <c r="M41" s="15"/>
      <c r="N41" s="15"/>
      <c r="O41" s="15"/>
      <c r="P41" s="15"/>
      <c r="Q41" s="15"/>
    </row>
    <row r="42" spans="1:17" s="1" customFormat="1" ht="31.5" customHeight="1" x14ac:dyDescent="0.2">
      <c r="A42" s="48" t="s">
        <v>7</v>
      </c>
      <c r="B42" s="71" t="s">
        <v>108</v>
      </c>
      <c r="C42" s="71"/>
      <c r="D42" s="71"/>
      <c r="E42" s="71"/>
      <c r="F42" s="71"/>
      <c r="G42" s="71"/>
      <c r="H42" s="71"/>
      <c r="I42" s="71"/>
      <c r="J42" s="71"/>
      <c r="K42" s="71"/>
      <c r="L42" s="15"/>
      <c r="M42" s="15"/>
      <c r="N42" s="15"/>
      <c r="O42" s="15"/>
      <c r="P42" s="15"/>
      <c r="Q42" s="15"/>
    </row>
    <row r="43" spans="1:17" s="1" customFormat="1" ht="29.25" customHeight="1" x14ac:dyDescent="0.2">
      <c r="A43" s="76" t="s">
        <v>8</v>
      </c>
      <c r="B43" s="75" t="s">
        <v>90</v>
      </c>
      <c r="C43" s="75"/>
      <c r="D43" s="75"/>
      <c r="E43" s="75"/>
      <c r="F43" s="75"/>
      <c r="G43" s="75"/>
      <c r="H43" s="75"/>
      <c r="I43" s="75"/>
      <c r="J43" s="75"/>
      <c r="K43" s="75"/>
      <c r="L43" s="15"/>
      <c r="M43" s="15"/>
      <c r="N43" s="15"/>
      <c r="O43" s="15"/>
      <c r="P43" s="15"/>
      <c r="Q43" s="15"/>
    </row>
    <row r="44" spans="1:17" s="1" customFormat="1" ht="16" customHeight="1" x14ac:dyDescent="0.2">
      <c r="A44" s="76"/>
      <c r="B44" s="75"/>
      <c r="C44" s="75"/>
      <c r="D44" s="75"/>
      <c r="E44" s="75"/>
      <c r="F44" s="75"/>
      <c r="G44" s="75"/>
      <c r="H44" s="75"/>
      <c r="I44" s="75"/>
      <c r="J44" s="75"/>
      <c r="K44" s="75"/>
      <c r="L44" s="15"/>
      <c r="M44" s="15"/>
      <c r="N44" s="15"/>
      <c r="O44" s="15"/>
      <c r="P44" s="15"/>
      <c r="Q44" s="15"/>
    </row>
    <row r="45" spans="1:17" s="1" customFormat="1" ht="31.5" customHeight="1" x14ac:dyDescent="0.2">
      <c r="A45" s="48" t="s">
        <v>9</v>
      </c>
      <c r="B45" s="71" t="s">
        <v>48</v>
      </c>
      <c r="C45" s="71"/>
      <c r="D45" s="71"/>
      <c r="E45" s="71"/>
      <c r="F45" s="71"/>
      <c r="G45" s="71"/>
      <c r="H45" s="71"/>
      <c r="I45" s="71"/>
      <c r="J45" s="71"/>
      <c r="K45" s="71"/>
      <c r="L45" s="15"/>
      <c r="M45" s="15"/>
      <c r="N45" s="15"/>
      <c r="O45" s="15"/>
      <c r="P45" s="15"/>
      <c r="Q45" s="15"/>
    </row>
    <row r="46" spans="1:17" s="1" customFormat="1" ht="46.5" customHeight="1" x14ac:dyDescent="0.2">
      <c r="A46" s="48" t="s">
        <v>10</v>
      </c>
      <c r="B46" s="71" t="s">
        <v>91</v>
      </c>
      <c r="C46" s="71"/>
      <c r="D46" s="71"/>
      <c r="E46" s="71"/>
      <c r="F46" s="71"/>
      <c r="G46" s="71"/>
      <c r="H46" s="71"/>
      <c r="I46" s="71"/>
      <c r="J46" s="71"/>
      <c r="K46" s="71"/>
      <c r="L46" s="15"/>
      <c r="M46" s="15"/>
      <c r="N46" s="15"/>
      <c r="O46" s="15"/>
      <c r="P46" s="15"/>
      <c r="Q46" s="15"/>
    </row>
    <row r="47" spans="1:17" s="1" customFormat="1" ht="45.75" customHeight="1" x14ac:dyDescent="0.2">
      <c r="A47" s="48" t="s">
        <v>11</v>
      </c>
      <c r="B47" s="71" t="s">
        <v>109</v>
      </c>
      <c r="C47" s="71"/>
      <c r="D47" s="71"/>
      <c r="E47" s="71"/>
      <c r="F47" s="71"/>
      <c r="G47" s="71"/>
      <c r="H47" s="71"/>
      <c r="I47" s="71"/>
      <c r="J47" s="71"/>
      <c r="K47" s="71"/>
      <c r="L47" s="15"/>
      <c r="M47" s="15"/>
      <c r="N47" s="15"/>
      <c r="O47" s="15"/>
      <c r="P47" s="15"/>
      <c r="Q47" s="15"/>
    </row>
    <row r="48" spans="1:17" s="1" customFormat="1" ht="15" customHeight="1" x14ac:dyDescent="0.2">
      <c r="A48" s="48">
        <v>16</v>
      </c>
      <c r="B48" s="49" t="s">
        <v>103</v>
      </c>
      <c r="C48" s="49"/>
      <c r="D48" s="49"/>
      <c r="E48" s="49"/>
      <c r="F48" s="49"/>
      <c r="G48" s="49"/>
      <c r="H48" s="49"/>
      <c r="I48" s="49"/>
      <c r="J48" s="49"/>
      <c r="K48" s="49"/>
      <c r="L48" s="15"/>
      <c r="M48" s="15"/>
      <c r="N48" s="15"/>
      <c r="O48" s="15"/>
      <c r="P48" s="15"/>
      <c r="Q48" s="15"/>
    </row>
    <row r="49" spans="1:17" s="1" customFormat="1" ht="15" customHeight="1" x14ac:dyDescent="0.2">
      <c r="A49" s="48">
        <v>17</v>
      </c>
      <c r="B49" s="15" t="s">
        <v>49</v>
      </c>
      <c r="C49" s="49"/>
      <c r="D49" s="49"/>
      <c r="E49" s="49"/>
      <c r="F49" s="49"/>
      <c r="G49" s="49"/>
      <c r="H49" s="49"/>
      <c r="I49" s="49"/>
      <c r="J49" s="49"/>
      <c r="K49" s="49"/>
      <c r="L49" s="15"/>
      <c r="M49" s="15"/>
      <c r="N49" s="15"/>
      <c r="O49" s="15"/>
      <c r="P49" s="15"/>
      <c r="Q49" s="15"/>
    </row>
    <row r="50" spans="1:17" s="1" customFormat="1" ht="15" customHeight="1" x14ac:dyDescent="0.2">
      <c r="A50" s="48">
        <v>18</v>
      </c>
      <c r="B50" s="15" t="s">
        <v>50</v>
      </c>
      <c r="C50" s="49"/>
      <c r="D50" s="49"/>
      <c r="E50" s="49"/>
      <c r="F50" s="49"/>
      <c r="G50" s="49"/>
      <c r="H50" s="49"/>
      <c r="I50" s="49"/>
      <c r="J50" s="49"/>
      <c r="K50" s="49"/>
      <c r="L50" s="15"/>
      <c r="M50" s="15"/>
      <c r="N50" s="15"/>
      <c r="O50" s="15"/>
      <c r="P50" s="15"/>
      <c r="Q50" s="15"/>
    </row>
    <row r="51" spans="1:17" s="1" customFormat="1" ht="15" customHeight="1" x14ac:dyDescent="0.2">
      <c r="A51" s="48">
        <v>19</v>
      </c>
      <c r="B51" s="15" t="s">
        <v>110</v>
      </c>
      <c r="C51" s="49"/>
      <c r="D51" s="49"/>
      <c r="E51" s="49"/>
      <c r="F51" s="49"/>
      <c r="G51" s="49"/>
      <c r="H51" s="49"/>
      <c r="I51" s="49"/>
      <c r="J51" s="49"/>
      <c r="K51" s="49"/>
      <c r="L51" s="15"/>
      <c r="M51" s="15"/>
      <c r="N51" s="15"/>
      <c r="O51" s="15"/>
      <c r="P51" s="15"/>
      <c r="Q51" s="15"/>
    </row>
    <row r="52" spans="1:17" s="1" customFormat="1" ht="15" customHeight="1" x14ac:dyDescent="0.2">
      <c r="A52" s="48">
        <v>20</v>
      </c>
      <c r="B52" s="15" t="s">
        <v>51</v>
      </c>
      <c r="C52" s="49"/>
      <c r="D52" s="49"/>
      <c r="E52" s="49"/>
      <c r="F52" s="49"/>
      <c r="G52" s="49"/>
      <c r="H52" s="49"/>
      <c r="I52" s="49"/>
      <c r="J52" s="49"/>
      <c r="K52" s="49"/>
      <c r="L52" s="15"/>
      <c r="M52" s="15"/>
      <c r="N52" s="15"/>
      <c r="O52" s="15"/>
      <c r="P52" s="15"/>
      <c r="Q52" s="15"/>
    </row>
    <row r="53" spans="1:17" s="1" customFormat="1" ht="30" customHeight="1" x14ac:dyDescent="0.2">
      <c r="A53" s="48">
        <v>21</v>
      </c>
      <c r="B53" s="75" t="s">
        <v>52</v>
      </c>
      <c r="C53" s="75"/>
      <c r="D53" s="75"/>
      <c r="E53" s="75"/>
      <c r="F53" s="75"/>
      <c r="G53" s="75"/>
      <c r="H53" s="75"/>
      <c r="I53" s="75"/>
      <c r="J53" s="75"/>
      <c r="K53" s="75"/>
      <c r="L53" s="15"/>
      <c r="M53" s="15"/>
      <c r="N53" s="15"/>
      <c r="O53" s="15"/>
      <c r="P53" s="15"/>
      <c r="Q53" s="15"/>
    </row>
    <row r="54" spans="1:17" s="1" customFormat="1" ht="30" customHeight="1" x14ac:dyDescent="0.2">
      <c r="A54" s="48">
        <v>22</v>
      </c>
      <c r="B54" s="71" t="s">
        <v>92</v>
      </c>
      <c r="C54" s="71"/>
      <c r="D54" s="71"/>
      <c r="E54" s="71"/>
      <c r="F54" s="71"/>
      <c r="G54" s="71"/>
      <c r="H54" s="71"/>
      <c r="I54" s="71"/>
      <c r="J54" s="71"/>
      <c r="K54" s="71"/>
      <c r="L54" s="15"/>
      <c r="M54" s="15"/>
      <c r="N54" s="15"/>
      <c r="O54" s="15"/>
      <c r="P54" s="15"/>
      <c r="Q54" s="15"/>
    </row>
    <row r="55" spans="1:17" ht="15" customHeight="1" x14ac:dyDescent="0.2">
      <c r="A55" s="50"/>
      <c r="B55" s="51"/>
      <c r="C55" s="51"/>
      <c r="D55" s="51"/>
      <c r="E55" s="51"/>
      <c r="F55" s="51"/>
      <c r="G55" s="51"/>
      <c r="H55" s="51"/>
      <c r="I55" s="51"/>
      <c r="J55" s="51"/>
      <c r="K55" s="51"/>
    </row>
    <row r="56" spans="1:17" ht="30" customHeight="1" x14ac:dyDescent="0.2">
      <c r="A56" s="52" t="s">
        <v>0</v>
      </c>
      <c r="B56" s="59" t="s">
        <v>53</v>
      </c>
      <c r="C56" s="59"/>
      <c r="D56" s="59"/>
      <c r="E56" s="59"/>
      <c r="F56" s="59"/>
      <c r="G56" s="59"/>
      <c r="H56" s="59"/>
      <c r="I56" s="59"/>
      <c r="J56" s="59"/>
      <c r="K56" s="59"/>
    </row>
    <row r="57" spans="1:17" ht="45.75" customHeight="1" x14ac:dyDescent="0.2">
      <c r="A57" s="52" t="s">
        <v>1</v>
      </c>
      <c r="B57" s="59" t="s">
        <v>54</v>
      </c>
      <c r="C57" s="59"/>
      <c r="D57" s="59"/>
      <c r="E57" s="59"/>
      <c r="F57" s="59"/>
      <c r="G57" s="59"/>
      <c r="H57" s="59"/>
      <c r="I57" s="59"/>
      <c r="J57" s="59"/>
      <c r="K57" s="59"/>
    </row>
    <row r="58" spans="1:17" ht="15" customHeight="1" x14ac:dyDescent="0.2">
      <c r="A58" s="50"/>
      <c r="B58" s="51"/>
      <c r="C58" s="51"/>
      <c r="D58" s="51"/>
      <c r="E58" s="51"/>
      <c r="F58" s="51"/>
      <c r="G58" s="51"/>
      <c r="H58" s="51"/>
      <c r="I58" s="51"/>
      <c r="J58" s="51"/>
      <c r="K58" s="51"/>
    </row>
    <row r="59" spans="1:17" ht="15" customHeight="1" x14ac:dyDescent="0.2">
      <c r="A59" s="50"/>
      <c r="B59" s="51"/>
      <c r="C59" s="51"/>
      <c r="D59" s="51"/>
      <c r="E59" s="51"/>
      <c r="F59" s="51"/>
      <c r="G59" s="51"/>
      <c r="H59" s="51"/>
      <c r="I59" s="51"/>
      <c r="J59" s="51"/>
      <c r="K59" s="51"/>
    </row>
    <row r="60" spans="1:17" ht="15" customHeight="1" x14ac:dyDescent="0.2">
      <c r="A60" s="50"/>
      <c r="B60" s="51"/>
      <c r="C60" s="51"/>
      <c r="D60" s="51"/>
      <c r="E60" s="51"/>
      <c r="F60" s="51"/>
      <c r="G60" s="51"/>
      <c r="H60" s="51"/>
      <c r="I60" s="51"/>
      <c r="J60" s="51"/>
      <c r="K60" s="51"/>
    </row>
    <row r="61" spans="1:17" ht="15" customHeight="1" x14ac:dyDescent="0.2">
      <c r="A61" s="50"/>
      <c r="B61" s="51"/>
      <c r="C61" s="51"/>
      <c r="D61" s="51"/>
      <c r="E61" s="51"/>
      <c r="F61" s="51"/>
      <c r="G61" s="51"/>
      <c r="H61" s="51"/>
      <c r="I61" s="51"/>
      <c r="J61" s="51"/>
      <c r="K61" s="51"/>
    </row>
    <row r="62" spans="1:17" ht="28" customHeight="1" x14ac:dyDescent="0.2">
      <c r="A62" s="50"/>
      <c r="B62" s="51"/>
      <c r="C62" s="51"/>
      <c r="D62" s="51"/>
      <c r="E62" s="51"/>
      <c r="F62" s="51"/>
      <c r="G62" s="51"/>
      <c r="H62" s="51"/>
      <c r="I62" s="51"/>
      <c r="J62" s="51"/>
      <c r="K62" s="51"/>
    </row>
    <row r="63" spans="1:17" ht="28" customHeight="1" x14ac:dyDescent="0.2">
      <c r="A63" s="50"/>
      <c r="B63" s="51"/>
      <c r="C63" s="51"/>
      <c r="D63" s="51"/>
      <c r="E63" s="51"/>
      <c r="F63" s="51"/>
      <c r="G63" s="51"/>
      <c r="H63" s="51"/>
      <c r="I63" s="51"/>
      <c r="J63" s="51"/>
      <c r="K63" s="51"/>
    </row>
    <row r="64" spans="1:17" ht="28" customHeight="1" x14ac:dyDescent="0.2">
      <c r="A64" s="50"/>
      <c r="B64" s="51"/>
      <c r="C64" s="51"/>
      <c r="D64" s="51"/>
      <c r="E64" s="51"/>
      <c r="F64" s="51"/>
      <c r="G64" s="51"/>
      <c r="H64" s="51"/>
      <c r="I64" s="51"/>
      <c r="J64" s="51"/>
      <c r="K64" s="51"/>
    </row>
    <row r="65" spans="1:11" ht="28" customHeight="1" x14ac:dyDescent="0.2">
      <c r="A65" s="50"/>
      <c r="B65" s="51"/>
      <c r="C65" s="51"/>
      <c r="D65" s="51"/>
      <c r="E65" s="51"/>
      <c r="F65" s="51"/>
      <c r="G65" s="51"/>
      <c r="H65" s="51"/>
      <c r="I65" s="51"/>
      <c r="J65" s="51"/>
      <c r="K65" s="51"/>
    </row>
  </sheetData>
  <mergeCells count="48">
    <mergeCell ref="A28:J29"/>
    <mergeCell ref="B54:K54"/>
    <mergeCell ref="B41:K41"/>
    <mergeCell ref="B42:K42"/>
    <mergeCell ref="A1:D1"/>
    <mergeCell ref="A2:D2"/>
    <mergeCell ref="A3:D3"/>
    <mergeCell ref="B43:K44"/>
    <mergeCell ref="A43:A44"/>
    <mergeCell ref="B36:K36"/>
    <mergeCell ref="B53:K53"/>
    <mergeCell ref="A31:K31"/>
    <mergeCell ref="B6:E6"/>
    <mergeCell ref="B7:E7"/>
    <mergeCell ref="B8:E8"/>
    <mergeCell ref="B9:E9"/>
    <mergeCell ref="B10:E10"/>
    <mergeCell ref="B56:K56"/>
    <mergeCell ref="B57:K57"/>
    <mergeCell ref="E1:K1"/>
    <mergeCell ref="E3:K3"/>
    <mergeCell ref="E2:K2"/>
    <mergeCell ref="B32:K32"/>
    <mergeCell ref="B35:K35"/>
    <mergeCell ref="B37:K37"/>
    <mergeCell ref="B38:K38"/>
    <mergeCell ref="B45:K45"/>
    <mergeCell ref="B46:K46"/>
    <mergeCell ref="B47:K47"/>
    <mergeCell ref="B11:E11"/>
    <mergeCell ref="B12:E12"/>
    <mergeCell ref="B13:E13"/>
    <mergeCell ref="B14:E14"/>
    <mergeCell ref="B4:F4"/>
    <mergeCell ref="B5:E5"/>
    <mergeCell ref="B15:E15"/>
    <mergeCell ref="B16:E16"/>
    <mergeCell ref="B17:E17"/>
    <mergeCell ref="B18:E18"/>
    <mergeCell ref="B19:E19"/>
    <mergeCell ref="B20:E20"/>
    <mergeCell ref="B21:E21"/>
    <mergeCell ref="B22:E22"/>
    <mergeCell ref="B23:E23"/>
    <mergeCell ref="B24:E24"/>
    <mergeCell ref="B25:E25"/>
    <mergeCell ref="B26:E26"/>
    <mergeCell ref="A27:K27"/>
  </mergeCells>
  <phoneticPr fontId="5" type="noConversion"/>
  <printOptions gridLines="1"/>
  <pageMargins left="0.23622047244094491" right="0.23622047244094491" top="0.82677165354330717" bottom="0.74803149606299213" header="0.31496062992125984" footer="0.31496062992125984"/>
  <pageSetup paperSize="9" orientation="landscape" horizontalDpi="4294967292" verticalDpi="4294967292" r:id="rId1"/>
  <headerFooter>
    <oddHeader>&amp;C&amp;"Times New Roman,Normal"&amp;18VEDEK Göstergeleri</oddHeader>
  </headerFooter>
  <rowBreaks count="1" manualBreakCount="1">
    <brk id="29" max="16383" man="1"/>
  </rowBreaks>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8"/>
  <sheetViews>
    <sheetView zoomScale="117" zoomScaleNormal="110" zoomScalePageLayoutView="200" workbookViewId="0">
      <selection activeCell="M19" sqref="M19"/>
    </sheetView>
  </sheetViews>
  <sheetFormatPr baseColWidth="10" defaultColWidth="11" defaultRowHeight="16" x14ac:dyDescent="0.2"/>
  <cols>
    <col min="1" max="1" width="6" style="24" customWidth="1"/>
    <col min="2" max="6" width="10.83203125" style="24"/>
    <col min="7" max="7" width="28.5" style="24" customWidth="1"/>
    <col min="8" max="8" width="2" style="24" customWidth="1"/>
    <col min="9" max="9" width="11" style="22" customWidth="1"/>
    <col min="10" max="10" width="10" style="22" customWidth="1"/>
    <col min="11" max="11" width="9.33203125" style="22" customWidth="1"/>
    <col min="12" max="14" width="11" style="22"/>
  </cols>
  <sheetData>
    <row r="1" spans="1:14" s="5" customFormat="1" ht="19" x14ac:dyDescent="0.25">
      <c r="A1" s="82" t="s">
        <v>15</v>
      </c>
      <c r="B1" s="82"/>
      <c r="C1" s="82"/>
      <c r="D1" s="82"/>
      <c r="E1" s="81"/>
      <c r="F1" s="81"/>
      <c r="G1" s="81"/>
      <c r="H1" s="81"/>
      <c r="I1" s="81"/>
      <c r="J1" s="81"/>
      <c r="K1" s="81"/>
      <c r="L1" s="6"/>
      <c r="M1" s="6"/>
      <c r="N1" s="6"/>
    </row>
    <row r="2" spans="1:14" s="5" customFormat="1" ht="18" x14ac:dyDescent="0.2">
      <c r="A2" s="82" t="s">
        <v>18</v>
      </c>
      <c r="B2" s="82"/>
      <c r="C2" s="82"/>
      <c r="D2" s="82"/>
      <c r="E2" s="88"/>
      <c r="F2" s="88"/>
      <c r="G2" s="88"/>
      <c r="H2" s="88"/>
      <c r="I2" s="88"/>
      <c r="J2" s="88"/>
      <c r="K2" s="88"/>
      <c r="L2" s="6"/>
      <c r="M2" s="6"/>
      <c r="N2" s="6"/>
    </row>
    <row r="3" spans="1:14" s="2" customFormat="1" ht="18" x14ac:dyDescent="0.2">
      <c r="A3" s="84" t="s">
        <v>19</v>
      </c>
      <c r="B3" s="84"/>
      <c r="C3" s="84"/>
      <c r="D3" s="84"/>
      <c r="E3" s="84"/>
      <c r="F3" s="84"/>
      <c r="G3" s="84"/>
      <c r="H3" s="7"/>
      <c r="I3" s="7" t="s">
        <v>13</v>
      </c>
      <c r="J3" s="7" t="s">
        <v>100</v>
      </c>
      <c r="K3" s="89" t="s">
        <v>81</v>
      </c>
      <c r="L3" s="8"/>
      <c r="M3" s="8"/>
      <c r="N3" s="8"/>
    </row>
    <row r="4" spans="1:14" s="2" customFormat="1" ht="18" x14ac:dyDescent="0.2">
      <c r="A4" s="9"/>
      <c r="B4" s="85"/>
      <c r="C4" s="85"/>
      <c r="D4" s="85"/>
      <c r="E4" s="85"/>
      <c r="F4" s="85"/>
      <c r="G4" s="85"/>
      <c r="H4" s="9"/>
      <c r="I4" s="9" t="s">
        <v>12</v>
      </c>
      <c r="J4" s="10" t="s">
        <v>80</v>
      </c>
      <c r="K4" s="90"/>
      <c r="L4" s="8"/>
      <c r="M4" s="8"/>
      <c r="N4" s="8"/>
    </row>
    <row r="5" spans="1:14" s="1" customFormat="1" x14ac:dyDescent="0.2">
      <c r="A5" s="8" t="s">
        <v>20</v>
      </c>
      <c r="B5" s="54" t="s">
        <v>79</v>
      </c>
      <c r="C5" s="54"/>
      <c r="D5" s="54"/>
      <c r="E5" s="54"/>
      <c r="F5" s="54"/>
      <c r="G5" s="54"/>
      <c r="H5" s="11"/>
      <c r="I5" s="12" t="e">
        <f>'Ham Veriler'!J5/'Ham Veriler'!J6</f>
        <v>#DIV/0!</v>
      </c>
      <c r="J5" s="13">
        <v>0.08</v>
      </c>
      <c r="K5" s="14" t="e">
        <f t="shared" ref="K5:K24" si="0">I5-J5</f>
        <v>#DIV/0!</v>
      </c>
      <c r="L5" s="15"/>
      <c r="M5" s="93"/>
      <c r="N5" s="15"/>
    </row>
    <row r="6" spans="1:14" s="1" customFormat="1" x14ac:dyDescent="0.2">
      <c r="A6" s="25" t="s">
        <v>21</v>
      </c>
      <c r="B6" s="83" t="s">
        <v>77</v>
      </c>
      <c r="C6" s="83"/>
      <c r="D6" s="83"/>
      <c r="E6" s="83"/>
      <c r="F6" s="83"/>
      <c r="G6" s="83"/>
      <c r="H6" s="26"/>
      <c r="I6" s="27" t="e">
        <f>'Ham Veriler'!J7/'Ham Veriler'!J8</f>
        <v>#DIV/0!</v>
      </c>
      <c r="J6" s="28">
        <v>0.55000000000000004</v>
      </c>
      <c r="K6" s="28" t="e">
        <f t="shared" si="0"/>
        <v>#DIV/0!</v>
      </c>
      <c r="L6" s="15"/>
      <c r="M6" s="93"/>
      <c r="N6" s="15"/>
    </row>
    <row r="7" spans="1:14" s="1" customFormat="1" x14ac:dyDescent="0.2">
      <c r="A7" s="8" t="s">
        <v>22</v>
      </c>
      <c r="B7" s="54" t="s">
        <v>78</v>
      </c>
      <c r="C7" s="54"/>
      <c r="D7" s="54"/>
      <c r="E7" s="54"/>
      <c r="F7" s="54"/>
      <c r="G7" s="54"/>
      <c r="H7" s="11"/>
      <c r="I7" s="12" t="e">
        <f>'Ham Veriler'!J9/'Ham Veriler'!J8</f>
        <v>#DIV/0!</v>
      </c>
      <c r="J7" s="13">
        <v>0.5</v>
      </c>
      <c r="K7" s="14" t="e">
        <f t="shared" si="0"/>
        <v>#DIV/0!</v>
      </c>
      <c r="L7" s="15"/>
      <c r="M7" s="93"/>
      <c r="N7" s="15"/>
    </row>
    <row r="8" spans="1:14" s="1" customFormat="1" x14ac:dyDescent="0.2">
      <c r="A8" s="25" t="s">
        <v>23</v>
      </c>
      <c r="B8" s="83" t="s">
        <v>57</v>
      </c>
      <c r="C8" s="83"/>
      <c r="D8" s="83"/>
      <c r="E8" s="83"/>
      <c r="F8" s="83"/>
      <c r="G8" s="83"/>
      <c r="H8" s="26"/>
      <c r="I8" s="29" t="e">
        <f>'Ham Veriler'!J10</f>
        <v>#DIV/0!</v>
      </c>
      <c r="J8" s="29">
        <v>900</v>
      </c>
      <c r="K8" s="28" t="e">
        <f t="shared" si="0"/>
        <v>#DIV/0!</v>
      </c>
      <c r="L8" s="15"/>
      <c r="M8" s="93"/>
      <c r="N8" s="15"/>
    </row>
    <row r="9" spans="1:14" s="1" customFormat="1" x14ac:dyDescent="0.2">
      <c r="A9" s="8" t="s">
        <v>24</v>
      </c>
      <c r="B9" s="54" t="s">
        <v>59</v>
      </c>
      <c r="C9" s="54"/>
      <c r="D9" s="54"/>
      <c r="E9" s="54"/>
      <c r="F9" s="54"/>
      <c r="G9" s="54"/>
      <c r="H9" s="11"/>
      <c r="I9" s="16" t="e">
        <f>'Ham Veriler'!J11</f>
        <v>#DIV/0!</v>
      </c>
      <c r="J9" s="17">
        <v>900</v>
      </c>
      <c r="K9" s="14" t="e">
        <f t="shared" si="0"/>
        <v>#DIV/0!</v>
      </c>
      <c r="L9" s="15"/>
      <c r="M9" s="93"/>
      <c r="N9" s="15"/>
    </row>
    <row r="10" spans="1:14" s="1" customFormat="1" x14ac:dyDescent="0.2">
      <c r="A10" s="25" t="s">
        <v>25</v>
      </c>
      <c r="B10" s="83" t="s">
        <v>60</v>
      </c>
      <c r="C10" s="83"/>
      <c r="D10" s="83"/>
      <c r="E10" s="83"/>
      <c r="F10" s="83"/>
      <c r="G10" s="83"/>
      <c r="H10" s="26"/>
      <c r="I10" s="29" t="e">
        <f>'Ham Veriler'!J12</f>
        <v>#DIV/0!</v>
      </c>
      <c r="J10" s="29">
        <v>250</v>
      </c>
      <c r="K10" s="28" t="e">
        <f t="shared" si="0"/>
        <v>#DIV/0!</v>
      </c>
      <c r="L10" s="15"/>
      <c r="M10" s="93"/>
      <c r="N10" s="15"/>
    </row>
    <row r="11" spans="1:14" s="1" customFormat="1" x14ac:dyDescent="0.2">
      <c r="A11" s="8" t="s">
        <v>26</v>
      </c>
      <c r="B11" s="54" t="s">
        <v>61</v>
      </c>
      <c r="C11" s="54"/>
      <c r="D11" s="54"/>
      <c r="E11" s="54"/>
      <c r="F11" s="54"/>
      <c r="G11" s="54"/>
      <c r="H11" s="11"/>
      <c r="I11" s="16" t="e">
        <f>'Ham Veriler'!J13</f>
        <v>#DIV/0!</v>
      </c>
      <c r="J11" s="17">
        <v>50</v>
      </c>
      <c r="K11" s="14" t="e">
        <f t="shared" si="0"/>
        <v>#DIV/0!</v>
      </c>
      <c r="L11" s="15"/>
      <c r="M11" s="93"/>
      <c r="N11" s="15"/>
    </row>
    <row r="12" spans="1:14" s="1" customFormat="1" x14ac:dyDescent="0.2">
      <c r="A12" s="25" t="s">
        <v>27</v>
      </c>
      <c r="B12" s="83" t="s">
        <v>76</v>
      </c>
      <c r="C12" s="83"/>
      <c r="D12" s="83"/>
      <c r="E12" s="83"/>
      <c r="F12" s="83"/>
      <c r="G12" s="83"/>
      <c r="H12" s="26"/>
      <c r="I12" s="27" t="e">
        <f>'Ham Veriler'!J14/'Ham Veriler'!J8</f>
        <v>#DIV/0!</v>
      </c>
      <c r="J12" s="29">
        <v>50</v>
      </c>
      <c r="K12" s="28" t="e">
        <f t="shared" si="0"/>
        <v>#DIV/0!</v>
      </c>
      <c r="L12" s="15"/>
      <c r="M12" s="93"/>
      <c r="N12" s="15"/>
    </row>
    <row r="13" spans="1:14" s="1" customFormat="1" x14ac:dyDescent="0.2">
      <c r="A13" s="8" t="s">
        <v>28</v>
      </c>
      <c r="B13" s="54" t="s">
        <v>98</v>
      </c>
      <c r="C13" s="54"/>
      <c r="D13" s="54"/>
      <c r="E13" s="54"/>
      <c r="F13" s="54"/>
      <c r="G13" s="54"/>
      <c r="H13" s="11"/>
      <c r="I13" s="12" t="e">
        <f>'Ham Veriler'!J15/'Ham Veriler'!J8</f>
        <v>#DIV/0!</v>
      </c>
      <c r="J13" s="17">
        <v>2</v>
      </c>
      <c r="K13" s="14" t="e">
        <f t="shared" si="0"/>
        <v>#DIV/0!</v>
      </c>
      <c r="L13" s="15"/>
      <c r="M13" s="93"/>
      <c r="N13" s="15"/>
    </row>
    <row r="14" spans="1:14" s="1" customFormat="1" x14ac:dyDescent="0.2">
      <c r="A14" s="25" t="s">
        <v>29</v>
      </c>
      <c r="B14" s="83" t="s">
        <v>75</v>
      </c>
      <c r="C14" s="83"/>
      <c r="D14" s="83"/>
      <c r="E14" s="83"/>
      <c r="F14" s="83"/>
      <c r="G14" s="83"/>
      <c r="H14" s="26"/>
      <c r="I14" s="27" t="e">
        <f>'Ham Veriler'!J16/'Ham Veriler'!J8</f>
        <v>#DIV/0!</v>
      </c>
      <c r="J14" s="28">
        <v>0.25</v>
      </c>
      <c r="K14" s="28" t="e">
        <f t="shared" si="0"/>
        <v>#DIV/0!</v>
      </c>
      <c r="L14" s="15"/>
      <c r="M14" s="93"/>
      <c r="N14" s="15"/>
    </row>
    <row r="15" spans="1:14" s="1" customFormat="1" x14ac:dyDescent="0.2">
      <c r="A15" s="8" t="s">
        <v>30</v>
      </c>
      <c r="B15" s="54" t="s">
        <v>74</v>
      </c>
      <c r="C15" s="54"/>
      <c r="D15" s="54"/>
      <c r="E15" s="54"/>
      <c r="F15" s="54"/>
      <c r="G15" s="54"/>
      <c r="H15" s="11"/>
      <c r="I15" s="12" t="e">
        <f>'Ham Veriler'!J17/'Ham Veriler'!J8</f>
        <v>#DIV/0!</v>
      </c>
      <c r="J15" s="17">
        <v>3</v>
      </c>
      <c r="K15" s="14" t="e">
        <f t="shared" si="0"/>
        <v>#DIV/0!</v>
      </c>
      <c r="L15" s="15"/>
      <c r="M15" s="93"/>
      <c r="N15" s="15"/>
    </row>
    <row r="16" spans="1:14" s="1" customFormat="1" x14ac:dyDescent="0.2">
      <c r="A16" s="25" t="s">
        <v>31</v>
      </c>
      <c r="B16" s="83" t="s">
        <v>73</v>
      </c>
      <c r="C16" s="83"/>
      <c r="D16" s="83"/>
      <c r="E16" s="83"/>
      <c r="F16" s="83"/>
      <c r="G16" s="83"/>
      <c r="H16" s="26"/>
      <c r="I16" s="27" t="e">
        <f>'Ham Veriler'!J18/'Ham Veriler'!J8</f>
        <v>#DIV/0!</v>
      </c>
      <c r="J16" s="29">
        <v>1</v>
      </c>
      <c r="K16" s="28" t="e">
        <f t="shared" si="0"/>
        <v>#DIV/0!</v>
      </c>
      <c r="L16" s="15"/>
      <c r="M16" s="93"/>
      <c r="N16" s="15"/>
    </row>
    <row r="17" spans="1:14" s="1" customFormat="1" x14ac:dyDescent="0.2">
      <c r="A17" s="8" t="s">
        <v>32</v>
      </c>
      <c r="B17" s="54" t="s">
        <v>101</v>
      </c>
      <c r="C17" s="54"/>
      <c r="D17" s="54"/>
      <c r="E17" s="54"/>
      <c r="F17" s="54"/>
      <c r="G17" s="54"/>
      <c r="H17" s="11"/>
      <c r="I17" s="12" t="e">
        <f>'Ham Veriler'!J19/'Ham Veriler'!J8</f>
        <v>#DIV/0!</v>
      </c>
      <c r="J17" s="17">
        <v>5</v>
      </c>
      <c r="K17" s="14" t="e">
        <f>I17-J17</f>
        <v>#DIV/0!</v>
      </c>
      <c r="L17" s="15"/>
      <c r="M17" s="93"/>
      <c r="N17" s="15"/>
    </row>
    <row r="18" spans="1:14" s="1" customFormat="1" x14ac:dyDescent="0.2">
      <c r="A18" s="25" t="s">
        <v>33</v>
      </c>
      <c r="B18" s="83" t="s">
        <v>102</v>
      </c>
      <c r="C18" s="83"/>
      <c r="D18" s="83"/>
      <c r="E18" s="83"/>
      <c r="F18" s="83"/>
      <c r="G18" s="83"/>
      <c r="H18" s="26"/>
      <c r="I18" s="27" t="e">
        <f>'Ham Veriler'!J20/'Ham Veriler'!J8</f>
        <v>#DIV/0!</v>
      </c>
      <c r="J18" s="29">
        <v>1</v>
      </c>
      <c r="K18" s="28" t="e">
        <f t="shared" si="0"/>
        <v>#DIV/0!</v>
      </c>
      <c r="L18" s="15"/>
      <c r="M18" s="93"/>
      <c r="N18" s="15"/>
    </row>
    <row r="19" spans="1:14" s="1" customFormat="1" x14ac:dyDescent="0.2">
      <c r="A19" s="8" t="s">
        <v>34</v>
      </c>
      <c r="B19" s="54" t="s">
        <v>72</v>
      </c>
      <c r="C19" s="54"/>
      <c r="D19" s="54"/>
      <c r="E19" s="54"/>
      <c r="F19" s="54"/>
      <c r="G19" s="54"/>
      <c r="H19" s="11"/>
      <c r="I19" s="12" t="e">
        <f>'Ham Veriler'!J21/'Ham Veriler'!J8</f>
        <v>#DIV/0!</v>
      </c>
      <c r="J19" s="13">
        <v>0.2</v>
      </c>
      <c r="K19" s="14" t="e">
        <f t="shared" si="0"/>
        <v>#DIV/0!</v>
      </c>
      <c r="L19" s="15"/>
      <c r="M19" s="93"/>
      <c r="N19" s="15"/>
    </row>
    <row r="20" spans="1:14" s="1" customFormat="1" x14ac:dyDescent="0.2">
      <c r="A20" s="25" t="s">
        <v>35</v>
      </c>
      <c r="B20" s="83" t="s">
        <v>71</v>
      </c>
      <c r="C20" s="83"/>
      <c r="D20" s="83"/>
      <c r="E20" s="83"/>
      <c r="F20" s="83"/>
      <c r="G20" s="83"/>
      <c r="H20" s="26"/>
      <c r="I20" s="27" t="e">
        <f>'Ham Veriler'!J22/'Ham Veriler'!J8</f>
        <v>#DIV/0!</v>
      </c>
      <c r="J20" s="92">
        <v>1.5</v>
      </c>
      <c r="K20" s="28" t="e">
        <f t="shared" si="0"/>
        <v>#DIV/0!</v>
      </c>
      <c r="L20" s="15"/>
      <c r="M20" s="93"/>
      <c r="N20" s="15"/>
    </row>
    <row r="21" spans="1:14" s="1" customFormat="1" x14ac:dyDescent="0.2">
      <c r="A21" s="8" t="s">
        <v>36</v>
      </c>
      <c r="B21" s="54" t="s">
        <v>70</v>
      </c>
      <c r="C21" s="54"/>
      <c r="D21" s="54"/>
      <c r="E21" s="54"/>
      <c r="F21" s="54"/>
      <c r="G21" s="54"/>
      <c r="H21" s="11"/>
      <c r="I21" s="12" t="e">
        <f>'Ham Veriler'!J23/'Ham Veriler'!J8</f>
        <v>#DIV/0!</v>
      </c>
      <c r="J21" s="13">
        <v>0.75</v>
      </c>
      <c r="K21" s="14" t="e">
        <f t="shared" si="0"/>
        <v>#DIV/0!</v>
      </c>
      <c r="L21" s="15"/>
      <c r="M21" s="93"/>
      <c r="N21" s="15"/>
    </row>
    <row r="22" spans="1:14" s="1" customFormat="1" x14ac:dyDescent="0.2">
      <c r="A22" s="25" t="s">
        <v>37</v>
      </c>
      <c r="B22" s="83" t="s">
        <v>69</v>
      </c>
      <c r="C22" s="83"/>
      <c r="D22" s="83"/>
      <c r="E22" s="83"/>
      <c r="F22" s="83"/>
      <c r="G22" s="83"/>
      <c r="H22" s="26"/>
      <c r="I22" s="27" t="e">
        <f>'Ham Veriler'!J24/'Ham Veriler'!J8</f>
        <v>#DIV/0!</v>
      </c>
      <c r="J22" s="28">
        <v>0.05</v>
      </c>
      <c r="K22" s="28" t="e">
        <f t="shared" si="0"/>
        <v>#DIV/0!</v>
      </c>
      <c r="L22" s="15"/>
      <c r="M22" s="93"/>
      <c r="N22" s="15"/>
    </row>
    <row r="23" spans="1:14" s="1" customFormat="1" x14ac:dyDescent="0.2">
      <c r="A23" s="25" t="s">
        <v>38</v>
      </c>
      <c r="B23" s="83" t="s">
        <v>68</v>
      </c>
      <c r="C23" s="83"/>
      <c r="D23" s="83"/>
      <c r="E23" s="83"/>
      <c r="F23" s="83"/>
      <c r="G23" s="83"/>
      <c r="H23" s="26"/>
      <c r="I23" s="27" t="e">
        <f>'Ham Veriler'!J25/'Ham Veriler'!J8</f>
        <v>#DIV/0!</v>
      </c>
      <c r="J23" s="28">
        <v>0.75</v>
      </c>
      <c r="K23" s="28" t="e">
        <f t="shared" si="0"/>
        <v>#DIV/0!</v>
      </c>
      <c r="L23" s="15"/>
      <c r="M23" s="93"/>
      <c r="N23" s="15"/>
    </row>
    <row r="24" spans="1:14" s="1" customFormat="1" x14ac:dyDescent="0.2">
      <c r="A24" s="9" t="s">
        <v>39</v>
      </c>
      <c r="B24" s="79" t="s">
        <v>99</v>
      </c>
      <c r="C24" s="79"/>
      <c r="D24" s="79"/>
      <c r="E24" s="79"/>
      <c r="F24" s="79"/>
      <c r="G24" s="79"/>
      <c r="H24" s="18"/>
      <c r="I24" s="19" t="e">
        <f>'Ham Veriler'!J26/'Ham Veriler'!J8</f>
        <v>#DIV/0!</v>
      </c>
      <c r="J24" s="20">
        <v>0.2</v>
      </c>
      <c r="K24" s="20" t="e">
        <f t="shared" si="0"/>
        <v>#DIV/0!</v>
      </c>
      <c r="L24" s="15"/>
      <c r="M24" s="93"/>
      <c r="N24" s="15"/>
    </row>
    <row r="25" spans="1:14" s="1" customFormat="1" ht="17.25" customHeight="1" x14ac:dyDescent="0.2">
      <c r="A25" s="21">
        <v>1</v>
      </c>
      <c r="B25" s="87" t="s">
        <v>41</v>
      </c>
      <c r="C25" s="87"/>
      <c r="D25" s="87"/>
      <c r="E25" s="87"/>
      <c r="F25" s="87"/>
      <c r="G25" s="87"/>
      <c r="H25" s="87"/>
      <c r="I25" s="87"/>
      <c r="J25" s="87"/>
      <c r="K25" s="87"/>
      <c r="L25" s="15"/>
      <c r="M25" s="15"/>
      <c r="N25" s="15"/>
    </row>
    <row r="26" spans="1:14" s="1" customFormat="1" x14ac:dyDescent="0.2">
      <c r="A26" s="86">
        <v>2</v>
      </c>
      <c r="B26" s="80" t="s">
        <v>82</v>
      </c>
      <c r="C26" s="80"/>
      <c r="D26" s="80"/>
      <c r="E26" s="80"/>
      <c r="F26" s="80"/>
      <c r="G26" s="80"/>
      <c r="H26" s="80"/>
      <c r="I26" s="80"/>
      <c r="J26" s="80"/>
      <c r="K26" s="80"/>
      <c r="L26" s="15"/>
      <c r="M26" s="15"/>
      <c r="N26" s="15"/>
    </row>
    <row r="27" spans="1:14" x14ac:dyDescent="0.2">
      <c r="A27" s="86"/>
      <c r="B27" s="80"/>
      <c r="C27" s="80"/>
      <c r="D27" s="80"/>
      <c r="E27" s="80"/>
      <c r="F27" s="80"/>
      <c r="G27" s="80"/>
      <c r="H27" s="80"/>
      <c r="I27" s="80"/>
      <c r="J27" s="80"/>
      <c r="K27" s="80"/>
    </row>
    <row r="28" spans="1:14" x14ac:dyDescent="0.2">
      <c r="A28" s="23" t="s">
        <v>0</v>
      </c>
      <c r="B28" s="78" t="s">
        <v>40</v>
      </c>
      <c r="C28" s="78"/>
      <c r="D28" s="78"/>
      <c r="E28" s="78"/>
      <c r="F28" s="78"/>
      <c r="G28" s="78"/>
      <c r="H28" s="78"/>
      <c r="I28" s="78"/>
      <c r="J28" s="78"/>
      <c r="K28" s="78"/>
    </row>
  </sheetData>
  <mergeCells count="31">
    <mergeCell ref="E2:K2"/>
    <mergeCell ref="A2:D2"/>
    <mergeCell ref="B10:G10"/>
    <mergeCell ref="B11:G11"/>
    <mergeCell ref="B12:G12"/>
    <mergeCell ref="B7:G7"/>
    <mergeCell ref="B8:G8"/>
    <mergeCell ref="B9:G9"/>
    <mergeCell ref="K3:K4"/>
    <mergeCell ref="A26:A27"/>
    <mergeCell ref="B5:G5"/>
    <mergeCell ref="B6:G6"/>
    <mergeCell ref="B13:G13"/>
    <mergeCell ref="B14:G14"/>
    <mergeCell ref="B25:K25"/>
    <mergeCell ref="B28:K28"/>
    <mergeCell ref="B24:G24"/>
    <mergeCell ref="B26:K27"/>
    <mergeCell ref="E1:K1"/>
    <mergeCell ref="A1:D1"/>
    <mergeCell ref="B21:G21"/>
    <mergeCell ref="B22:G22"/>
    <mergeCell ref="B23:G23"/>
    <mergeCell ref="B15:G15"/>
    <mergeCell ref="B16:G16"/>
    <mergeCell ref="B17:G17"/>
    <mergeCell ref="B18:G18"/>
    <mergeCell ref="A3:G3"/>
    <mergeCell ref="B4:G4"/>
    <mergeCell ref="B19:G19"/>
    <mergeCell ref="B20:G20"/>
  </mergeCells>
  <phoneticPr fontId="5" type="noConversion"/>
  <conditionalFormatting sqref="K5:K24">
    <cfRule type="cellIs" dxfId="1" priority="1" operator="greaterThan">
      <formula>0</formula>
    </cfRule>
    <cfRule type="cellIs" dxfId="0" priority="2" operator="lessThan">
      <formula>0</formula>
    </cfRule>
  </conditionalFormatting>
  <printOptions gridLines="1"/>
  <pageMargins left="0.23622047244094491" right="0.23622047244094491" top="0.82677165354330717" bottom="0.74803149606299213" header="0.31496062992125984" footer="0.31496062992125984"/>
  <pageSetup paperSize="9" orientation="landscape" horizontalDpi="4294967292" verticalDpi="4294967292" r:id="rId1"/>
  <headerFooter>
    <oddHeader xml:space="preserve">&amp;C&amp;"Times New Roman,Normal"&amp;18VEDEK Göstergeleri
</oddHeader>
  </headerFooter>
  <extLst>
    <ext xmlns:mx="http://schemas.microsoft.com/office/mac/excel/2008/main" uri="{64002731-A6B0-56B0-2670-7721B7C09600}">
      <mx:PLV Mode="1"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Çalışma Sayfaları</vt:lpstr>
      </vt:variant>
      <vt:variant>
        <vt:i4>2</vt:i4>
      </vt:variant>
    </vt:vector>
  </HeadingPairs>
  <TitlesOfParts>
    <vt:vector size="2" baseType="lpstr">
      <vt:lpstr>Ham Veriler</vt:lpstr>
      <vt:lpstr>Hesaplanan Oranlar</vt:lpstr>
    </vt:vector>
  </TitlesOfParts>
  <Company>Université de Liège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Pierre Lekeux</dc:creator>
  <cp:lastModifiedBy>Reviewer</cp:lastModifiedBy>
  <cp:lastPrinted>2015-04-10T08:29:29Z</cp:lastPrinted>
  <dcterms:created xsi:type="dcterms:W3CDTF">2015-04-09T07:57:11Z</dcterms:created>
  <dcterms:modified xsi:type="dcterms:W3CDTF">2022-07-06T10:40:53Z</dcterms:modified>
</cp:coreProperties>
</file>